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15" yWindow="135" windowWidth="16260" windowHeight="6795"/>
  </bookViews>
  <sheets>
    <sheet name="Podle pořadí" sheetId="1" r:id="rId1"/>
    <sheet name="Podle ELO" sheetId="2" r:id="rId2"/>
    <sheet name="Losování" sheetId="4" r:id="rId3"/>
    <sheet name="History" sheetId="7" r:id="rId4"/>
  </sheets>
  <calcPr calcId="145621"/>
</workbook>
</file>

<file path=xl/calcChain.xml><?xml version="1.0" encoding="utf-8"?>
<calcChain xmlns="http://schemas.openxmlformats.org/spreadsheetml/2006/main">
  <c r="A40" i="2" l="1"/>
  <c r="I43" i="1" l="1"/>
  <c r="B40" i="1"/>
  <c r="AA42" i="1"/>
  <c r="AA43" i="1"/>
  <c r="Y42" i="1"/>
  <c r="Y43" i="1"/>
  <c r="W42" i="1"/>
  <c r="W43" i="1"/>
  <c r="U42" i="1"/>
  <c r="U43" i="1"/>
  <c r="S43" i="1"/>
  <c r="S42" i="1"/>
  <c r="Q42" i="1"/>
  <c r="Q43" i="1"/>
  <c r="I42" i="1"/>
  <c r="K42" i="1"/>
  <c r="M42" i="1"/>
  <c r="O42" i="1"/>
  <c r="K43" i="1"/>
  <c r="M43" i="1"/>
  <c r="O43" i="1"/>
  <c r="G43" i="1"/>
  <c r="G42" i="1"/>
  <c r="F44" i="2"/>
  <c r="H44" i="2" s="1"/>
  <c r="G44" i="1" l="1"/>
  <c r="J44" i="2"/>
  <c r="L44" i="2" s="1"/>
  <c r="M44" i="1" s="1"/>
  <c r="I44" i="1"/>
  <c r="K44" i="1" l="1"/>
  <c r="N44" i="2"/>
  <c r="P44" i="2" s="1"/>
  <c r="O44" i="1" l="1"/>
  <c r="Q44" i="1"/>
  <c r="R44" i="2"/>
  <c r="S44" i="1" l="1"/>
  <c r="T44" i="2"/>
  <c r="U44" i="1" l="1"/>
  <c r="V44" i="2"/>
  <c r="W44" i="1" l="1"/>
  <c r="X44" i="2"/>
  <c r="Z44" i="2" l="1"/>
  <c r="D9" i="7" s="1"/>
  <c r="Y44" i="1"/>
  <c r="AA44" i="1" l="1"/>
</calcChain>
</file>

<file path=xl/sharedStrings.xml><?xml version="1.0" encoding="utf-8"?>
<sst xmlns="http://schemas.openxmlformats.org/spreadsheetml/2006/main" count="315" uniqueCount="183">
  <si>
    <t>Otevřený klubový přebor "Klubu přátel šachu ve Frýdku-Místku"</t>
  </si>
  <si>
    <t>Jméno</t>
  </si>
  <si>
    <t>Los</t>
  </si>
  <si>
    <t>Příjmení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</si>
  <si>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</si>
  <si>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</si>
  <si>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</si>
  <si>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</si>
  <si>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</si>
  <si>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</si>
  <si>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</si>
  <si>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</si>
  <si>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</si>
  <si>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</si>
  <si>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</si>
  <si>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Nas.</t>
  </si>
  <si>
    <t>3.VT</t>
  </si>
  <si>
    <t>Počet odehraných partií</t>
  </si>
  <si>
    <t>Partií v turnaji 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</si>
  <si>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</si>
  <si>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</si>
  <si>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</si>
  <si>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</si>
  <si>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</si>
  <si>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</si>
  <si>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</si>
  <si>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</si>
  <si>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</si>
  <si>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</si>
  <si>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</si>
  <si>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</si>
  <si>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</si>
  <si>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</si>
  <si>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</si>
  <si>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</si>
  <si>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</si>
  <si>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</si>
  <si>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</si>
  <si>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</si>
  <si>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</si>
  <si>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Macíček Jakub</t>
  </si>
  <si>
    <t>Vysoglad Petr</t>
  </si>
  <si>
    <t>Holeček Vladimír</t>
  </si>
  <si>
    <t>Rechtenberg Karel</t>
  </si>
  <si>
    <t>Remeš Radek</t>
  </si>
  <si>
    <t>Kubala Karel</t>
  </si>
  <si>
    <t>Lepík Jaroslav</t>
  </si>
  <si>
    <t>Milat Patrik</t>
  </si>
  <si>
    <t>Pecha Vladan</t>
  </si>
  <si>
    <t>Klus Milan</t>
  </si>
  <si>
    <t>Zápalka Zdeněk</t>
  </si>
  <si>
    <t>Lavrišin Jan</t>
  </si>
  <si>
    <t>Křenek Michal</t>
  </si>
  <si>
    <t>Zemková Klára</t>
  </si>
  <si>
    <t>Čech Jan</t>
  </si>
  <si>
    <t>Koval Karel</t>
  </si>
  <si>
    <t>Bebek Ivan</t>
  </si>
  <si>
    <t>Klim Jan</t>
  </si>
  <si>
    <t>1. kolo</t>
  </si>
  <si>
    <t>2. kolo</t>
  </si>
  <si>
    <t>21.</t>
  </si>
  <si>
    <t>22.</t>
  </si>
  <si>
    <t>Havelka Ondřej</t>
  </si>
  <si>
    <t>Kaňák Vladimír</t>
  </si>
  <si>
    <t>Kaňáková Natálie</t>
  </si>
  <si>
    <t>23.</t>
  </si>
  <si>
    <t>5. kolo</t>
  </si>
  <si>
    <t>Dohrávky</t>
  </si>
  <si>
    <t>koe</t>
  </si>
  <si>
    <t>Pořadí</t>
  </si>
  <si>
    <t>Kacíř Tomáš</t>
  </si>
  <si>
    <t>Weissmann Lukáš</t>
  </si>
  <si>
    <t>2010/11</t>
  </si>
  <si>
    <t>24.</t>
  </si>
  <si>
    <t>25.</t>
  </si>
  <si>
    <t>26.</t>
  </si>
  <si>
    <t>jaro</t>
  </si>
  <si>
    <t>Kubala</t>
  </si>
  <si>
    <t>Karel</t>
  </si>
  <si>
    <t>Jan</t>
  </si>
  <si>
    <t>Patrik</t>
  </si>
  <si>
    <t>Lavrišin</t>
  </si>
  <si>
    <t>Bebek</t>
  </si>
  <si>
    <t>Ivan</t>
  </si>
  <si>
    <t>Holeksa Zdeněk</t>
  </si>
  <si>
    <t>Macíček Jan jun.</t>
  </si>
  <si>
    <t>Krkoška Jaroslav</t>
  </si>
  <si>
    <t>27.</t>
  </si>
  <si>
    <t>28.</t>
  </si>
  <si>
    <t>29.</t>
  </si>
  <si>
    <t>Hráči</t>
  </si>
  <si>
    <t>Historické údaje otevřených přeborů.</t>
  </si>
  <si>
    <t>Počet zapojených hráčů</t>
  </si>
  <si>
    <t>Saforek Michal</t>
  </si>
  <si>
    <t>30.</t>
  </si>
  <si>
    <t>Kozel Jiří</t>
  </si>
  <si>
    <t>31.</t>
  </si>
  <si>
    <t>Průměrné ELO prvních 10 hráčů</t>
  </si>
  <si>
    <t>Port Josef</t>
  </si>
  <si>
    <t>32.</t>
  </si>
  <si>
    <t>Gřesová Zuzana</t>
  </si>
  <si>
    <t>33.</t>
  </si>
  <si>
    <t>bez ELO</t>
  </si>
  <si>
    <t>Kawulok Aleš</t>
  </si>
  <si>
    <t>34.</t>
  </si>
  <si>
    <t>Z kolika oddílů</t>
  </si>
  <si>
    <t>nad 2100</t>
  </si>
  <si>
    <t>nad 2000</t>
  </si>
  <si>
    <t>nad 1900</t>
  </si>
  <si>
    <t>nad 1800</t>
  </si>
  <si>
    <t>nad 1700</t>
  </si>
  <si>
    <t>nad 1600</t>
  </si>
  <si>
    <t>nad 1500</t>
  </si>
  <si>
    <t>nad 1400</t>
  </si>
  <si>
    <t>Statistika hráčů podle ELO</t>
  </si>
  <si>
    <t>FIDE</t>
  </si>
  <si>
    <t>FRL</t>
  </si>
  <si>
    <t>LOK</t>
  </si>
  <si>
    <t>Štěpán</t>
  </si>
  <si>
    <t>Adamec</t>
  </si>
  <si>
    <t>Tomáš</t>
  </si>
  <si>
    <t>Benčo Pavel</t>
  </si>
  <si>
    <t>Pavelek Tomáš</t>
  </si>
  <si>
    <t>Štěpán Patrik</t>
  </si>
  <si>
    <t>Bilczewski Kacper</t>
  </si>
  <si>
    <t>Chlebek Jan</t>
  </si>
  <si>
    <t>Adamec Tomáš</t>
  </si>
  <si>
    <t>35.</t>
  </si>
  <si>
    <t>36.</t>
  </si>
  <si>
    <t>37.</t>
  </si>
  <si>
    <t>38.</t>
  </si>
  <si>
    <t>39.</t>
  </si>
  <si>
    <t>40.</t>
  </si>
  <si>
    <t>Ficko Marián</t>
  </si>
  <si>
    <t>41.</t>
  </si>
  <si>
    <t>Kuchař</t>
  </si>
  <si>
    <t>Matěj</t>
  </si>
  <si>
    <t>Kuchař Matěj</t>
  </si>
  <si>
    <t>nad 1300</t>
  </si>
  <si>
    <t>Modře jsou označeny dohrávky a předehrávky partií</t>
  </si>
  <si>
    <t>Koval</t>
  </si>
  <si>
    <t>Lepík</t>
  </si>
  <si>
    <t>Jaroslav</t>
  </si>
  <si>
    <t>Kotouček  Jiří</t>
  </si>
  <si>
    <t>42.</t>
  </si>
  <si>
    <t>Průměr prvních 10 ratingovaných hráčů</t>
  </si>
  <si>
    <t>nejvyšší hodnoty</t>
  </si>
  <si>
    <t>nejnižší hodnoty</t>
  </si>
  <si>
    <t>Průměr prvních 10 ratingovaných hráčů (z FRL)</t>
  </si>
  <si>
    <t>10/11</t>
  </si>
  <si>
    <t>Boháč Miroslav</t>
  </si>
  <si>
    <t>Chochula Martin</t>
  </si>
  <si>
    <t>43.</t>
  </si>
  <si>
    <t>4.VT</t>
  </si>
  <si>
    <t>Vantuch</t>
  </si>
  <si>
    <t>Lucian</t>
  </si>
  <si>
    <t>Vantuch Lucian</t>
  </si>
  <si>
    <t>44.</t>
  </si>
  <si>
    <t>2014 podzimní část</t>
  </si>
  <si>
    <t>16.9.</t>
  </si>
  <si>
    <t>23.9.</t>
  </si>
  <si>
    <t>30.9.</t>
  </si>
  <si>
    <t>7.10.</t>
  </si>
  <si>
    <t>14.10.</t>
  </si>
  <si>
    <t>21.10.</t>
  </si>
  <si>
    <t>4.11.</t>
  </si>
  <si>
    <t>11.11.</t>
  </si>
  <si>
    <t>18.11.</t>
  </si>
  <si>
    <t>25.11.</t>
  </si>
  <si>
    <t>9.12.</t>
  </si>
  <si>
    <t>16.12.</t>
  </si>
  <si>
    <t>12.kolo</t>
  </si>
  <si>
    <t>podz</t>
  </si>
  <si>
    <t>1/2</t>
  </si>
  <si>
    <t>Remeš</t>
  </si>
  <si>
    <t>0 - 1</t>
  </si>
  <si>
    <t>Miča</t>
  </si>
  <si>
    <t>1 - 0</t>
  </si>
  <si>
    <t>Chlebek</t>
  </si>
  <si>
    <t>Radek</t>
  </si>
  <si>
    <t>Marek</t>
  </si>
  <si>
    <t>Miča Marek</t>
  </si>
  <si>
    <t>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</si>
</sst>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rgb="FF0070C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1"/>
      <color theme="6" tint="-0.249977111117893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4" fillId="0" borderId="0" xfId="0" applyFont="1"/>
    <xf numFmtId="49" fontId="0" fillId="0" borderId="0" xfId="0" applyNumberFormat="1" applyAlignment="1">
      <alignment horizontal="center"/>
    </xf>
    <xf numFmtId="0" fontId="0" fillId="0" borderId="0" xfId="0" applyBorder="1"/>
    <xf numFmtId="0" fontId="5" fillId="0" borderId="0" xfId="0" applyFont="1"/>
    <xf numFmtId="0" fontId="6" fillId="0" borderId="0" xfId="0" applyFont="1"/>
    <xf numFmtId="0" fontId="7" fillId="0" borderId="0" xfId="0" applyFont="1" applyFill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11" xfId="0" applyFont="1" applyBorder="1"/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right"/>
    </xf>
    <xf numFmtId="0" fontId="8" fillId="0" borderId="0" xfId="0" applyFont="1" applyBorder="1"/>
    <xf numFmtId="0" fontId="11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64" fontId="7" fillId="3" borderId="6" xfId="0" applyNumberFormat="1" applyFont="1" applyFill="1" applyBorder="1" applyAlignment="1">
      <alignment horizontal="center"/>
    </xf>
    <xf numFmtId="164" fontId="7" fillId="3" borderId="2" xfId="0" applyNumberFormat="1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164" fontId="7" fillId="3" borderId="0" xfId="0" applyNumberFormat="1" applyFont="1" applyFill="1" applyBorder="1" applyAlignment="1">
      <alignment horizontal="center"/>
    </xf>
    <xf numFmtId="164" fontId="8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/>
    <xf numFmtId="0" fontId="8" fillId="3" borderId="0" xfId="0" applyFont="1" applyFill="1" applyBorder="1"/>
    <xf numFmtId="0" fontId="8" fillId="3" borderId="0" xfId="0" applyFont="1" applyFill="1" applyBorder="1" applyAlignment="1">
      <alignment horizontal="right"/>
    </xf>
    <xf numFmtId="164" fontId="13" fillId="3" borderId="2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Fill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5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9" fillId="0" borderId="12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6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7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8" xfId="0" applyFont="1" applyBorder="1"/>
    <xf numFmtId="0" fontId="8" fillId="3" borderId="11" xfId="0" applyFont="1" applyFill="1" applyBorder="1"/>
    <xf numFmtId="0" fontId="8" fillId="3" borderId="12" xfId="0" applyFont="1" applyFill="1" applyBorder="1" applyAlignment="1">
      <alignment horizontal="right"/>
    </xf>
    <xf numFmtId="0" fontId="9" fillId="3" borderId="0" xfId="0" applyFont="1" applyFill="1" applyAlignment="1">
      <alignment horizontal="left"/>
    </xf>
    <xf numFmtId="0" fontId="7" fillId="3" borderId="0" xfId="0" applyFont="1" applyFill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9" fillId="0" borderId="8" xfId="0" applyFont="1" applyBorder="1"/>
    <xf numFmtId="0" fontId="1" fillId="0" borderId="0" xfId="0" applyFont="1" applyBorder="1" applyAlignment="1">
      <alignment horizontal="center"/>
    </xf>
    <xf numFmtId="0" fontId="20" fillId="0" borderId="0" xfId="0" applyFont="1" applyBorder="1"/>
    <xf numFmtId="0" fontId="20" fillId="0" borderId="0" xfId="0" applyFont="1"/>
    <xf numFmtId="0" fontId="21" fillId="0" borderId="0" xfId="0" applyFont="1"/>
    <xf numFmtId="49" fontId="21" fillId="0" borderId="0" xfId="0" applyNumberFormat="1" applyFont="1" applyAlignment="1">
      <alignment horizontal="center"/>
    </xf>
    <xf numFmtId="0" fontId="22" fillId="0" borderId="10" xfId="0" applyFont="1" applyBorder="1"/>
    <xf numFmtId="0" fontId="3" fillId="0" borderId="9" xfId="0" applyFont="1" applyBorder="1"/>
    <xf numFmtId="0" fontId="22" fillId="0" borderId="0" xfId="0" applyFont="1" applyBorder="1"/>
    <xf numFmtId="0" fontId="3" fillId="0" borderId="0" xfId="0" applyFont="1" applyBorder="1"/>
    <xf numFmtId="1" fontId="7" fillId="4" borderId="8" xfId="0" applyNumberFormat="1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7" fillId="0" borderId="0" xfId="0" applyFont="1"/>
    <xf numFmtId="0" fontId="0" fillId="0" borderId="8" xfId="0" applyBorder="1" applyAlignment="1">
      <alignment horizontal="right"/>
    </xf>
    <xf numFmtId="0" fontId="1" fillId="3" borderId="7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8" fillId="0" borderId="0" xfId="0" applyFont="1" applyAlignment="1">
      <alignment horizontal="right"/>
    </xf>
    <xf numFmtId="0" fontId="9" fillId="0" borderId="17" xfId="0" applyFont="1" applyFill="1" applyBorder="1"/>
    <xf numFmtId="0" fontId="9" fillId="0" borderId="18" xfId="0" applyFont="1" applyFill="1" applyBorder="1" applyAlignment="1">
      <alignment horizontal="right"/>
    </xf>
    <xf numFmtId="0" fontId="0" fillId="0" borderId="0" xfId="0" applyFont="1"/>
    <xf numFmtId="0" fontId="8" fillId="3" borderId="17" xfId="0" applyFont="1" applyFill="1" applyBorder="1"/>
    <xf numFmtId="0" fontId="8" fillId="3" borderId="18" xfId="0" applyFont="1" applyFill="1" applyBorder="1" applyAlignment="1">
      <alignment horizontal="right"/>
    </xf>
    <xf numFmtId="0" fontId="9" fillId="0" borderId="3" xfId="0" applyFont="1" applyBorder="1"/>
    <xf numFmtId="0" fontId="20" fillId="0" borderId="19" xfId="0" applyFont="1" applyBorder="1"/>
    <xf numFmtId="0" fontId="23" fillId="3" borderId="2" xfId="0" applyFont="1" applyFill="1" applyBorder="1" applyAlignment="1">
      <alignment horizontal="center" vertical="center"/>
    </xf>
    <xf numFmtId="0" fontId="29" fillId="0" borderId="0" xfId="0" applyFont="1"/>
    <xf numFmtId="0" fontId="18" fillId="0" borderId="0" xfId="0" applyFont="1"/>
    <xf numFmtId="0" fontId="30" fillId="0" borderId="19" xfId="0" applyFont="1" applyBorder="1"/>
    <xf numFmtId="0" fontId="31" fillId="3" borderId="16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23" fillId="2" borderId="2" xfId="0" applyFont="1" applyFill="1" applyBorder="1" applyAlignment="1">
      <alignment horizontal="center" vertical="center"/>
    </xf>
    <xf numFmtId="1" fontId="7" fillId="3" borderId="0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0" fillId="6" borderId="8" xfId="0" applyFill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49" fontId="0" fillId="0" borderId="0" xfId="0" applyNumberFormat="1" applyAlignment="1"/>
    <xf numFmtId="49" fontId="5" fillId="0" borderId="0" xfId="0" applyNumberFormat="1" applyFont="1" applyAlignment="1"/>
    <xf numFmtId="49" fontId="21" fillId="0" borderId="0" xfId="0" applyNumberFormat="1" applyFont="1" applyAlignment="1"/>
    <xf numFmtId="0" fontId="0" fillId="3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23" fillId="3" borderId="0" xfId="0" applyFont="1" applyFill="1" applyBorder="1" applyAlignment="1">
      <alignment horizontal="center" vertical="center"/>
    </xf>
    <xf numFmtId="0" fontId="31" fillId="3" borderId="0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7" fillId="0" borderId="0" xfId="0" applyFont="1"/>
    <xf numFmtId="0" fontId="0" fillId="6" borderId="8" xfId="0" applyFill="1" applyBorder="1"/>
    <xf numFmtId="0" fontId="38" fillId="0" borderId="0" xfId="0" applyFont="1"/>
    <xf numFmtId="0" fontId="10" fillId="3" borderId="5" xfId="0" applyFont="1" applyFill="1" applyBorder="1" applyAlignment="1">
      <alignment horizontal="center"/>
    </xf>
    <xf numFmtId="0" fontId="31" fillId="2" borderId="16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19" fillId="0" borderId="8" xfId="0" applyFont="1" applyFill="1" applyBorder="1"/>
    <xf numFmtId="0" fontId="39" fillId="0" borderId="0" xfId="0" applyFont="1"/>
    <xf numFmtId="49" fontId="39" fillId="0" borderId="0" xfId="0" applyNumberFormat="1" applyFont="1" applyAlignment="1">
      <alignment horizontal="center"/>
    </xf>
    <xf numFmtId="0" fontId="0" fillId="0" borderId="8" xfId="0" applyFill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9" fillId="0" borderId="8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" fontId="3" fillId="6" borderId="9" xfId="0" applyNumberFormat="1" applyFont="1" applyFill="1" applyBorder="1" applyAlignment="1">
      <alignment horizontal="center"/>
    </xf>
    <xf numFmtId="1" fontId="3" fillId="3" borderId="9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64" fontId="8" fillId="3" borderId="15" xfId="0" applyNumberFormat="1" applyFont="1" applyFill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164" fontId="8" fillId="3" borderId="2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164" fontId="8" fillId="9" borderId="20" xfId="0" applyNumberFormat="1" applyFont="1" applyFill="1" applyBorder="1" applyAlignment="1">
      <alignment horizontal="center" vertical="center"/>
    </xf>
    <xf numFmtId="164" fontId="8" fillId="9" borderId="21" xfId="0" applyNumberFormat="1" applyFont="1" applyFill="1" applyBorder="1" applyAlignment="1">
      <alignment horizontal="center" vertical="center"/>
    </xf>
    <xf numFmtId="164" fontId="8" fillId="10" borderId="15" xfId="0" applyNumberFormat="1" applyFont="1" applyFill="1" applyBorder="1" applyAlignment="1">
      <alignment horizontal="center" vertical="center"/>
    </xf>
    <xf numFmtId="164" fontId="8" fillId="10" borderId="16" xfId="0" applyNumberFormat="1" applyFont="1" applyFill="1" applyBorder="1" applyAlignment="1">
      <alignment horizontal="center" vertical="center"/>
    </xf>
    <xf numFmtId="164" fontId="8" fillId="10" borderId="20" xfId="0" applyNumberFormat="1" applyFont="1" applyFill="1" applyBorder="1" applyAlignment="1">
      <alignment horizontal="center" vertical="center"/>
    </xf>
    <xf numFmtId="164" fontId="8" fillId="10" borderId="21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CC"/>
      <color rgb="FFCCFFCC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showGridLines="0" tabSelected="1" zoomScale="90" zoomScaleNormal="90" workbookViewId="0">
      <pane ySplit="5" topLeftCell="A6" activePane="bottomLeft" state="frozen"/>
      <selection pane="bottomLeft" activeCell="O20" sqref="O20"/>
    </sheetView>
  </sheetViews>
  <sheetFormatPr defaultColWidth="8.7109375" defaultRowHeight="17.25" x14ac:dyDescent="0.3"/>
  <cols>
    <col min="1" max="1" width="3.42578125" style="52" customWidth="1"/>
    <col min="2" max="3" width="6" style="9" customWidth="1"/>
    <col min="4" max="4" width="12.5703125" style="9" customWidth="1"/>
    <col min="5" max="5" width="0.85546875" style="7" customWidth="1"/>
    <col min="6" max="6" width="4.140625" style="8" customWidth="1"/>
    <col min="7" max="20" width="4.5703125" style="9" customWidth="1"/>
    <col min="21" max="21" width="3.85546875" style="9" bestFit="1" customWidth="1"/>
    <col min="22" max="22" width="4" style="9" bestFit="1" customWidth="1"/>
    <col min="23" max="23" width="3.85546875" style="9" bestFit="1" customWidth="1"/>
    <col min="24" max="24" width="4" style="9" bestFit="1" customWidth="1"/>
    <col min="25" max="25" width="3.85546875" style="9" bestFit="1" customWidth="1"/>
    <col min="26" max="26" width="4.140625" style="9" customWidth="1"/>
    <col min="27" max="27" width="3.85546875" style="9" bestFit="1" customWidth="1"/>
    <col min="28" max="28" width="5.140625" style="9" bestFit="1" customWidth="1"/>
    <col min="29" max="29" width="4.140625" style="9" customWidth="1"/>
    <col min="30" max="30" width="5.28515625" style="9" customWidth="1"/>
    <col min="31" max="31" width="1.85546875" style="9" customWidth="1"/>
    <col min="32" max="16384" width="8.7109375" style="9"/>
  </cols>
  <sheetData>
    <row r="1" spans="1:30" x14ac:dyDescent="0.3">
      <c r="B1" s="5" t="s">
        <v>0</v>
      </c>
      <c r="C1" s="87"/>
      <c r="D1" s="6"/>
      <c r="F1" s="83"/>
      <c r="R1" s="10" t="s">
        <v>158</v>
      </c>
    </row>
    <row r="2" spans="1:30" x14ac:dyDescent="0.3">
      <c r="B2" s="5"/>
      <c r="C2" s="94"/>
      <c r="D2" s="6"/>
      <c r="F2" s="83"/>
    </row>
    <row r="3" spans="1:30" ht="18" thickBot="1" x14ac:dyDescent="0.35">
      <c r="A3" s="66" t="s">
        <v>69</v>
      </c>
      <c r="B3" s="67"/>
      <c r="C3" s="67"/>
      <c r="D3" s="67"/>
    </row>
    <row r="4" spans="1:30" s="13" customFormat="1" x14ac:dyDescent="0.3">
      <c r="A4" s="55"/>
      <c r="B4" s="158" t="s">
        <v>2</v>
      </c>
      <c r="C4" s="159"/>
      <c r="D4" s="11" t="s">
        <v>3</v>
      </c>
      <c r="E4" s="12"/>
      <c r="F4" s="81" t="s">
        <v>15</v>
      </c>
      <c r="G4" s="178" t="s">
        <v>4</v>
      </c>
      <c r="H4" s="159"/>
      <c r="I4" s="158" t="s">
        <v>5</v>
      </c>
      <c r="J4" s="159"/>
      <c r="K4" s="158" t="s">
        <v>6</v>
      </c>
      <c r="L4" s="159"/>
      <c r="M4" s="158" t="s">
        <v>7</v>
      </c>
      <c r="N4" s="159"/>
      <c r="O4" s="158" t="s">
        <v>8</v>
      </c>
      <c r="P4" s="159"/>
      <c r="Q4" s="158" t="s">
        <v>9</v>
      </c>
      <c r="R4" s="159"/>
      <c r="S4" s="158" t="s">
        <v>10</v>
      </c>
      <c r="T4" s="159"/>
      <c r="U4" s="158" t="s">
        <v>11</v>
      </c>
      <c r="V4" s="159"/>
      <c r="W4" s="158" t="s">
        <v>12</v>
      </c>
      <c r="X4" s="159"/>
      <c r="Y4" s="158" t="s">
        <v>13</v>
      </c>
      <c r="Z4" s="159"/>
      <c r="AA4" s="158" t="s">
        <v>14</v>
      </c>
      <c r="AB4" s="159"/>
      <c r="AC4" s="158" t="s">
        <v>171</v>
      </c>
      <c r="AD4" s="159"/>
    </row>
    <row r="5" spans="1:30" s="13" customFormat="1" ht="18" thickBot="1" x14ac:dyDescent="0.35">
      <c r="A5" s="56"/>
      <c r="B5" s="97" t="s">
        <v>116</v>
      </c>
      <c r="C5" s="98" t="s">
        <v>117</v>
      </c>
      <c r="D5" s="51" t="s">
        <v>1</v>
      </c>
      <c r="E5" s="14"/>
      <c r="F5" s="82" t="s">
        <v>68</v>
      </c>
      <c r="G5" s="179" t="s">
        <v>159</v>
      </c>
      <c r="H5" s="161"/>
      <c r="I5" s="160" t="s">
        <v>160</v>
      </c>
      <c r="J5" s="161"/>
      <c r="K5" s="160" t="s">
        <v>161</v>
      </c>
      <c r="L5" s="161"/>
      <c r="M5" s="160" t="s">
        <v>162</v>
      </c>
      <c r="N5" s="161"/>
      <c r="O5" s="160" t="s">
        <v>163</v>
      </c>
      <c r="P5" s="161"/>
      <c r="Q5" s="160" t="s">
        <v>164</v>
      </c>
      <c r="R5" s="161"/>
      <c r="S5" s="160" t="s">
        <v>165</v>
      </c>
      <c r="T5" s="161"/>
      <c r="U5" s="160" t="s">
        <v>166</v>
      </c>
      <c r="V5" s="161"/>
      <c r="W5" s="160" t="s">
        <v>167</v>
      </c>
      <c r="X5" s="161"/>
      <c r="Y5" s="160" t="s">
        <v>168</v>
      </c>
      <c r="Z5" s="161"/>
      <c r="AA5" s="160" t="s">
        <v>169</v>
      </c>
      <c r="AB5" s="161"/>
      <c r="AC5" s="160" t="s">
        <v>170</v>
      </c>
      <c r="AD5" s="161"/>
    </row>
    <row r="6" spans="1:30" x14ac:dyDescent="0.3">
      <c r="A6" s="68" t="s">
        <v>19</v>
      </c>
      <c r="B6" s="168">
        <v>3</v>
      </c>
      <c r="C6" s="169"/>
      <c r="D6" s="64" t="s">
        <v>77</v>
      </c>
      <c r="E6" s="27"/>
      <c r="F6" s="170">
        <v>1</v>
      </c>
      <c r="G6" s="22">
        <v>6</v>
      </c>
      <c r="H6" s="172">
        <v>2</v>
      </c>
      <c r="I6" s="22"/>
      <c r="J6" s="154"/>
      <c r="K6" s="17"/>
      <c r="L6" s="154"/>
      <c r="M6" s="21"/>
      <c r="N6" s="154"/>
      <c r="O6" s="22"/>
      <c r="P6" s="154"/>
      <c r="Q6" s="21"/>
      <c r="R6" s="154"/>
      <c r="S6" s="22"/>
      <c r="T6" s="154"/>
      <c r="U6" s="22"/>
      <c r="V6" s="154"/>
      <c r="W6" s="21"/>
      <c r="X6" s="154"/>
      <c r="Y6" s="21"/>
      <c r="Z6" s="154"/>
      <c r="AA6" s="22"/>
      <c r="AB6" s="154"/>
      <c r="AC6" s="22"/>
      <c r="AD6" s="154"/>
    </row>
    <row r="7" spans="1:30" ht="18" thickBot="1" x14ac:dyDescent="0.35">
      <c r="A7" s="69"/>
      <c r="B7" s="99">
        <v>1918</v>
      </c>
      <c r="C7" s="103"/>
      <c r="D7" s="65" t="s">
        <v>78</v>
      </c>
      <c r="E7" s="28"/>
      <c r="F7" s="171"/>
      <c r="G7" s="20">
        <v>1</v>
      </c>
      <c r="H7" s="173"/>
      <c r="I7" s="20"/>
      <c r="J7" s="155"/>
      <c r="K7" s="20"/>
      <c r="L7" s="155"/>
      <c r="M7" s="20"/>
      <c r="N7" s="155"/>
      <c r="O7" s="20"/>
      <c r="P7" s="155"/>
      <c r="Q7" s="20"/>
      <c r="R7" s="155"/>
      <c r="S7" s="20"/>
      <c r="T7" s="155"/>
      <c r="U7" s="20"/>
      <c r="V7" s="155"/>
      <c r="W7" s="20"/>
      <c r="X7" s="155"/>
      <c r="Y7" s="20"/>
      <c r="Z7" s="155"/>
      <c r="AA7" s="20"/>
      <c r="AB7" s="155"/>
      <c r="AC7" s="20"/>
      <c r="AD7" s="155"/>
    </row>
    <row r="8" spans="1:30" x14ac:dyDescent="0.3">
      <c r="A8" s="68" t="s">
        <v>20</v>
      </c>
      <c r="B8" s="168">
        <v>1</v>
      </c>
      <c r="C8" s="169"/>
      <c r="D8" s="64" t="s">
        <v>118</v>
      </c>
      <c r="E8" s="27"/>
      <c r="F8" s="170">
        <v>1</v>
      </c>
      <c r="G8" s="22">
        <v>4</v>
      </c>
      <c r="H8" s="174">
        <v>1.5</v>
      </c>
      <c r="I8" s="17"/>
      <c r="J8" s="154"/>
      <c r="K8" s="131"/>
      <c r="L8" s="154"/>
      <c r="M8" s="16"/>
      <c r="N8" s="154"/>
      <c r="O8" s="17"/>
      <c r="P8" s="156"/>
      <c r="Q8" s="16"/>
      <c r="R8" s="154"/>
      <c r="S8" s="21"/>
      <c r="T8" s="154"/>
      <c r="U8" s="22"/>
      <c r="V8" s="154"/>
      <c r="W8" s="21"/>
      <c r="X8" s="154"/>
      <c r="Y8" s="22"/>
      <c r="Z8" s="154"/>
      <c r="AA8" s="21"/>
      <c r="AB8" s="156"/>
      <c r="AC8" s="21"/>
      <c r="AD8" s="156"/>
    </row>
    <row r="9" spans="1:30" ht="18" thickBot="1" x14ac:dyDescent="0.35">
      <c r="A9" s="69"/>
      <c r="B9" s="99">
        <v>1929</v>
      </c>
      <c r="C9" s="103"/>
      <c r="D9" s="65" t="s">
        <v>80</v>
      </c>
      <c r="E9" s="28"/>
      <c r="F9" s="171"/>
      <c r="G9" s="19">
        <v>0.5</v>
      </c>
      <c r="H9" s="175"/>
      <c r="I9" s="20"/>
      <c r="J9" s="155"/>
      <c r="K9" s="20"/>
      <c r="L9" s="155"/>
      <c r="M9" s="20"/>
      <c r="N9" s="155"/>
      <c r="O9" s="20"/>
      <c r="P9" s="157"/>
      <c r="Q9" s="20"/>
      <c r="R9" s="155"/>
      <c r="S9" s="20"/>
      <c r="T9" s="155"/>
      <c r="U9" s="20"/>
      <c r="V9" s="155"/>
      <c r="W9" s="20"/>
      <c r="X9" s="155"/>
      <c r="Y9" s="20"/>
      <c r="Z9" s="155"/>
      <c r="AA9" s="20"/>
      <c r="AB9" s="157"/>
      <c r="AC9" s="20"/>
      <c r="AD9" s="157"/>
    </row>
    <row r="10" spans="1:30" x14ac:dyDescent="0.3">
      <c r="A10" s="68" t="s">
        <v>21</v>
      </c>
      <c r="B10" s="168">
        <v>2</v>
      </c>
      <c r="C10" s="169"/>
      <c r="D10" s="64" t="s">
        <v>174</v>
      </c>
      <c r="E10" s="27"/>
      <c r="F10" s="170">
        <v>1</v>
      </c>
      <c r="G10" s="21">
        <v>5</v>
      </c>
      <c r="H10" s="174">
        <v>1.5</v>
      </c>
      <c r="I10" s="22"/>
      <c r="J10" s="156"/>
      <c r="K10" s="21"/>
      <c r="L10" s="156"/>
      <c r="M10" s="22"/>
      <c r="N10" s="154"/>
      <c r="O10" s="21"/>
      <c r="P10" s="154"/>
      <c r="Q10" s="16"/>
      <c r="R10" s="156"/>
      <c r="S10" s="22"/>
      <c r="T10" s="154"/>
      <c r="U10" s="21"/>
      <c r="V10" s="154"/>
      <c r="W10" s="22"/>
      <c r="X10" s="154"/>
      <c r="Y10" s="21"/>
      <c r="Z10" s="156"/>
      <c r="AA10" s="22"/>
      <c r="AB10" s="154"/>
      <c r="AC10" s="22"/>
      <c r="AD10" s="154"/>
    </row>
    <row r="11" spans="1:30" ht="18" thickBot="1" x14ac:dyDescent="0.35">
      <c r="A11" s="69"/>
      <c r="B11" s="99">
        <v>1927</v>
      </c>
      <c r="C11" s="103"/>
      <c r="D11" s="65" t="s">
        <v>179</v>
      </c>
      <c r="E11" s="28"/>
      <c r="F11" s="171"/>
      <c r="G11" s="19">
        <v>0.5</v>
      </c>
      <c r="H11" s="175"/>
      <c r="I11" s="20"/>
      <c r="J11" s="157"/>
      <c r="K11" s="20"/>
      <c r="L11" s="157"/>
      <c r="M11" s="20"/>
      <c r="N11" s="155"/>
      <c r="O11" s="20"/>
      <c r="P11" s="155"/>
      <c r="Q11" s="20"/>
      <c r="R11" s="157"/>
      <c r="S11" s="20"/>
      <c r="T11" s="155"/>
      <c r="U11" s="20"/>
      <c r="V11" s="155"/>
      <c r="W11" s="20"/>
      <c r="X11" s="155"/>
      <c r="Y11" s="20"/>
      <c r="Z11" s="157"/>
      <c r="AA11" s="20"/>
      <c r="AB11" s="155"/>
      <c r="AC11" s="20"/>
      <c r="AD11" s="155"/>
    </row>
    <row r="12" spans="1:30" x14ac:dyDescent="0.3">
      <c r="A12" s="68" t="s">
        <v>22</v>
      </c>
      <c r="B12" s="168">
        <v>4</v>
      </c>
      <c r="C12" s="169"/>
      <c r="D12" s="64" t="s">
        <v>135</v>
      </c>
      <c r="E12" s="27"/>
      <c r="F12" s="170">
        <v>1</v>
      </c>
      <c r="G12" s="17">
        <v>1</v>
      </c>
      <c r="H12" s="174">
        <v>1.5</v>
      </c>
      <c r="I12" s="17"/>
      <c r="J12" s="156"/>
      <c r="K12" s="22"/>
      <c r="L12" s="156"/>
      <c r="M12" s="22"/>
      <c r="N12" s="156"/>
      <c r="O12" s="21"/>
      <c r="P12" s="154"/>
      <c r="Q12" s="22"/>
      <c r="R12" s="156"/>
      <c r="S12" s="22"/>
      <c r="T12" s="156"/>
      <c r="U12" s="21"/>
      <c r="V12" s="156"/>
      <c r="W12" s="21"/>
      <c r="X12" s="156"/>
      <c r="Y12" s="22"/>
      <c r="Z12" s="156"/>
      <c r="AA12" s="21"/>
      <c r="AB12" s="154"/>
      <c r="AC12" s="21"/>
      <c r="AD12" s="154"/>
    </row>
    <row r="13" spans="1:30" ht="18" thickBot="1" x14ac:dyDescent="0.35">
      <c r="A13" s="69"/>
      <c r="B13" s="99">
        <v>1908</v>
      </c>
      <c r="C13" s="103"/>
      <c r="D13" s="65" t="s">
        <v>136</v>
      </c>
      <c r="E13" s="28"/>
      <c r="F13" s="171"/>
      <c r="G13" s="20">
        <v>0.5</v>
      </c>
      <c r="H13" s="175"/>
      <c r="I13" s="20"/>
      <c r="J13" s="157"/>
      <c r="K13" s="19"/>
      <c r="L13" s="157"/>
      <c r="M13" s="20"/>
      <c r="N13" s="157"/>
      <c r="O13" s="20"/>
      <c r="P13" s="155"/>
      <c r="Q13" s="20"/>
      <c r="R13" s="157"/>
      <c r="S13" s="20"/>
      <c r="T13" s="157"/>
      <c r="U13" s="20"/>
      <c r="V13" s="157"/>
      <c r="W13" s="20"/>
      <c r="X13" s="157"/>
      <c r="Y13" s="20"/>
      <c r="Z13" s="157"/>
      <c r="AA13" s="20"/>
      <c r="AB13" s="155"/>
      <c r="AC13" s="20"/>
      <c r="AD13" s="155"/>
    </row>
    <row r="14" spans="1:30" x14ac:dyDescent="0.3">
      <c r="A14" s="68" t="s">
        <v>23</v>
      </c>
      <c r="B14" s="168">
        <v>5</v>
      </c>
      <c r="C14" s="169"/>
      <c r="D14" s="95" t="s">
        <v>141</v>
      </c>
      <c r="E14" s="27"/>
      <c r="F14" s="170">
        <v>1</v>
      </c>
      <c r="G14" s="22">
        <v>2</v>
      </c>
      <c r="H14" s="176">
        <v>1.5</v>
      </c>
      <c r="I14" s="21"/>
      <c r="J14" s="156"/>
      <c r="K14" s="22"/>
      <c r="L14" s="154"/>
      <c r="M14" s="21"/>
      <c r="N14" s="154"/>
      <c r="O14" s="22"/>
      <c r="P14" s="154"/>
      <c r="Q14" s="131"/>
      <c r="R14" s="154"/>
      <c r="S14" s="21"/>
      <c r="T14" s="154"/>
      <c r="U14" s="16"/>
      <c r="V14" s="154"/>
      <c r="W14" s="22"/>
      <c r="X14" s="154"/>
      <c r="Y14" s="21"/>
      <c r="Z14" s="154"/>
      <c r="AA14" s="21"/>
      <c r="AB14" s="154"/>
      <c r="AC14" s="21"/>
      <c r="AD14" s="154"/>
    </row>
    <row r="15" spans="1:30" ht="18" thickBot="1" x14ac:dyDescent="0.35">
      <c r="A15" s="69"/>
      <c r="B15" s="99">
        <v>1870</v>
      </c>
      <c r="C15" s="103"/>
      <c r="D15" s="96" t="s">
        <v>142</v>
      </c>
      <c r="E15" s="28"/>
      <c r="F15" s="171"/>
      <c r="G15" s="20">
        <v>0.5</v>
      </c>
      <c r="H15" s="177"/>
      <c r="I15" s="20"/>
      <c r="J15" s="157"/>
      <c r="K15" s="20"/>
      <c r="L15" s="155"/>
      <c r="M15" s="20"/>
      <c r="N15" s="155"/>
      <c r="O15" s="20"/>
      <c r="P15" s="155"/>
      <c r="Q15" s="20"/>
      <c r="R15" s="155"/>
      <c r="S15" s="20"/>
      <c r="T15" s="155"/>
      <c r="U15" s="20"/>
      <c r="V15" s="155"/>
      <c r="W15" s="20"/>
      <c r="X15" s="155"/>
      <c r="Y15" s="20"/>
      <c r="Z15" s="155"/>
      <c r="AA15" s="20"/>
      <c r="AB15" s="155"/>
      <c r="AC15" s="20"/>
      <c r="AD15" s="155"/>
    </row>
    <row r="16" spans="1:30" x14ac:dyDescent="0.3">
      <c r="A16" s="68" t="s">
        <v>24</v>
      </c>
      <c r="B16" s="168">
        <v>6</v>
      </c>
      <c r="C16" s="169"/>
      <c r="D16" s="64" t="s">
        <v>140</v>
      </c>
      <c r="E16" s="27"/>
      <c r="F16" s="170">
        <v>1</v>
      </c>
      <c r="G16" s="17">
        <v>3</v>
      </c>
      <c r="H16" s="156">
        <v>1</v>
      </c>
      <c r="I16" s="16"/>
      <c r="J16" s="154"/>
      <c r="K16" s="16"/>
      <c r="L16" s="154"/>
      <c r="M16" s="21"/>
      <c r="N16" s="154"/>
      <c r="O16" s="22"/>
      <c r="P16" s="154"/>
      <c r="Q16" s="17"/>
      <c r="R16" s="154"/>
      <c r="S16" s="22"/>
      <c r="T16" s="154"/>
      <c r="U16" s="22"/>
      <c r="V16" s="154"/>
      <c r="W16" s="21"/>
      <c r="X16" s="154"/>
      <c r="Y16" s="21"/>
      <c r="Z16" s="154"/>
      <c r="AA16" s="22"/>
      <c r="AB16" s="154"/>
      <c r="AC16" s="22"/>
      <c r="AD16" s="154"/>
    </row>
    <row r="17" spans="1:30" ht="18" thickBot="1" x14ac:dyDescent="0.35">
      <c r="A17" s="69"/>
      <c r="B17" s="99">
        <v>1596</v>
      </c>
      <c r="C17" s="103">
        <v>1612</v>
      </c>
      <c r="D17" s="65" t="s">
        <v>78</v>
      </c>
      <c r="E17" s="28"/>
      <c r="F17" s="171"/>
      <c r="G17" s="20">
        <v>0</v>
      </c>
      <c r="H17" s="157"/>
      <c r="I17" s="20"/>
      <c r="J17" s="155"/>
      <c r="K17" s="29"/>
      <c r="L17" s="155"/>
      <c r="M17" s="20"/>
      <c r="N17" s="155"/>
      <c r="O17" s="20"/>
      <c r="P17" s="155"/>
      <c r="Q17" s="20"/>
      <c r="R17" s="155"/>
      <c r="S17" s="20"/>
      <c r="T17" s="155"/>
      <c r="U17" s="20"/>
      <c r="V17" s="155"/>
      <c r="W17" s="20"/>
      <c r="X17" s="155"/>
      <c r="Y17" s="20"/>
      <c r="Z17" s="155"/>
      <c r="AA17" s="20"/>
      <c r="AB17" s="155"/>
      <c r="AC17" s="20"/>
      <c r="AD17" s="155"/>
    </row>
    <row r="18" spans="1:30" x14ac:dyDescent="0.3">
      <c r="A18" s="68">
        <v>7</v>
      </c>
      <c r="B18" s="164">
        <v>8</v>
      </c>
      <c r="C18" s="165"/>
      <c r="D18" s="64" t="s">
        <v>178</v>
      </c>
      <c r="E18" s="26"/>
      <c r="F18" s="166">
        <v>0</v>
      </c>
      <c r="G18" s="22">
        <v>11</v>
      </c>
      <c r="H18" s="156">
        <v>1</v>
      </c>
      <c r="I18" s="21"/>
      <c r="J18" s="156"/>
      <c r="K18" s="21"/>
      <c r="L18" s="156"/>
      <c r="M18" s="22"/>
      <c r="N18" s="154"/>
      <c r="O18" s="16"/>
      <c r="P18" s="154"/>
      <c r="Q18" s="21"/>
      <c r="R18" s="154"/>
      <c r="S18" s="22"/>
      <c r="T18" s="154"/>
      <c r="U18" s="22"/>
      <c r="V18" s="154"/>
      <c r="W18" s="21"/>
      <c r="X18" s="154"/>
      <c r="Y18" s="22"/>
      <c r="Z18" s="154"/>
      <c r="AA18" s="131"/>
      <c r="AB18" s="154"/>
      <c r="AC18" s="131"/>
      <c r="AD18" s="154"/>
    </row>
    <row r="19" spans="1:30" ht="18" thickBot="1" x14ac:dyDescent="0.35">
      <c r="A19" s="69"/>
      <c r="B19" s="99">
        <v>1560</v>
      </c>
      <c r="C19" s="103"/>
      <c r="D19" s="65" t="s">
        <v>79</v>
      </c>
      <c r="E19" s="26"/>
      <c r="F19" s="167"/>
      <c r="G19" s="20">
        <v>1</v>
      </c>
      <c r="H19" s="157"/>
      <c r="I19" s="20"/>
      <c r="J19" s="157"/>
      <c r="K19" s="20"/>
      <c r="L19" s="157"/>
      <c r="M19" s="19"/>
      <c r="N19" s="155"/>
      <c r="O19" s="20"/>
      <c r="P19" s="155"/>
      <c r="Q19" s="20"/>
      <c r="R19" s="155"/>
      <c r="S19" s="20"/>
      <c r="T19" s="155"/>
      <c r="U19" s="20"/>
      <c r="V19" s="155"/>
      <c r="W19" s="20"/>
      <c r="X19" s="155"/>
      <c r="Y19" s="20"/>
      <c r="Z19" s="155"/>
      <c r="AA19" s="20"/>
      <c r="AB19" s="155"/>
      <c r="AC19" s="20"/>
      <c r="AD19" s="155"/>
    </row>
    <row r="20" spans="1:30" x14ac:dyDescent="0.3">
      <c r="A20" s="68">
        <v>8</v>
      </c>
      <c r="B20" s="164">
        <v>9</v>
      </c>
      <c r="C20" s="165"/>
      <c r="D20" s="64" t="s">
        <v>154</v>
      </c>
      <c r="E20" s="27"/>
      <c r="F20" s="166">
        <v>0</v>
      </c>
      <c r="G20" s="16">
        <v>12</v>
      </c>
      <c r="H20" s="156">
        <v>1</v>
      </c>
      <c r="I20" s="21"/>
      <c r="J20" s="156"/>
      <c r="K20" s="22"/>
      <c r="L20" s="156"/>
      <c r="M20" s="21"/>
      <c r="N20" s="156"/>
      <c r="O20" s="22"/>
      <c r="P20" s="154"/>
      <c r="Q20" s="21"/>
      <c r="R20" s="154"/>
      <c r="S20" s="21"/>
      <c r="T20" s="154"/>
      <c r="U20" s="21"/>
      <c r="V20" s="154"/>
      <c r="W20" s="22"/>
      <c r="X20" s="154"/>
      <c r="Y20" s="22"/>
      <c r="Z20" s="154"/>
      <c r="AA20" s="21"/>
      <c r="AB20" s="154"/>
      <c r="AC20" s="21"/>
      <c r="AD20" s="154"/>
    </row>
    <row r="21" spans="1:30" ht="18" thickBot="1" x14ac:dyDescent="0.35">
      <c r="A21" s="69"/>
      <c r="B21" s="99">
        <v>1525</v>
      </c>
      <c r="C21" s="103"/>
      <c r="D21" s="65" t="s">
        <v>155</v>
      </c>
      <c r="E21" s="28"/>
      <c r="F21" s="167"/>
      <c r="G21" s="20">
        <v>1</v>
      </c>
      <c r="H21" s="157"/>
      <c r="I21" s="20"/>
      <c r="J21" s="157"/>
      <c r="K21" s="20"/>
      <c r="L21" s="157"/>
      <c r="M21" s="20"/>
      <c r="N21" s="157"/>
      <c r="O21" s="20"/>
      <c r="P21" s="155"/>
      <c r="Q21" s="20"/>
      <c r="R21" s="155"/>
      <c r="S21" s="20"/>
      <c r="T21" s="155"/>
      <c r="U21" s="20"/>
      <c r="V21" s="155"/>
      <c r="W21" s="20"/>
      <c r="X21" s="155"/>
      <c r="Y21" s="20"/>
      <c r="Z21" s="155"/>
      <c r="AA21" s="20"/>
      <c r="AB21" s="155"/>
      <c r="AC21" s="20"/>
      <c r="AD21" s="155"/>
    </row>
    <row r="22" spans="1:30" x14ac:dyDescent="0.3">
      <c r="A22" s="68">
        <v>9</v>
      </c>
      <c r="B22" s="164">
        <v>10</v>
      </c>
      <c r="C22" s="165"/>
      <c r="D22" s="64" t="s">
        <v>176</v>
      </c>
      <c r="E22" s="26"/>
      <c r="F22" s="166">
        <v>0</v>
      </c>
      <c r="G22" s="22">
        <v>7</v>
      </c>
      <c r="H22" s="156">
        <v>1</v>
      </c>
      <c r="I22" s="22"/>
      <c r="J22" s="154"/>
      <c r="K22" s="21"/>
      <c r="L22" s="154"/>
      <c r="M22" s="22"/>
      <c r="N22" s="154"/>
      <c r="O22" s="21"/>
      <c r="P22" s="154"/>
      <c r="Q22" s="22"/>
      <c r="R22" s="154"/>
      <c r="S22" s="21"/>
      <c r="T22" s="154"/>
      <c r="U22" s="22"/>
      <c r="V22" s="154"/>
      <c r="W22" s="22"/>
      <c r="X22" s="154"/>
      <c r="Y22" s="22"/>
      <c r="Z22" s="154"/>
      <c r="AA22" s="21"/>
      <c r="AB22" s="154"/>
      <c r="AC22" s="21"/>
      <c r="AD22" s="154"/>
    </row>
    <row r="23" spans="1:30" ht="18" thickBot="1" x14ac:dyDescent="0.35">
      <c r="A23" s="69"/>
      <c r="B23" s="99">
        <v>1519</v>
      </c>
      <c r="C23" s="103"/>
      <c r="D23" s="65" t="s">
        <v>180</v>
      </c>
      <c r="E23" s="26"/>
      <c r="F23" s="167"/>
      <c r="G23" s="20">
        <v>1</v>
      </c>
      <c r="H23" s="157"/>
      <c r="I23" s="19"/>
      <c r="J23" s="155"/>
      <c r="K23" s="19"/>
      <c r="L23" s="155"/>
      <c r="M23" s="19"/>
      <c r="N23" s="155"/>
      <c r="O23" s="19"/>
      <c r="P23" s="155"/>
      <c r="Q23" s="20"/>
      <c r="R23" s="155"/>
      <c r="S23" s="20"/>
      <c r="T23" s="155"/>
      <c r="U23" s="20"/>
      <c r="V23" s="155"/>
      <c r="W23" s="20"/>
      <c r="X23" s="155"/>
      <c r="Y23" s="20"/>
      <c r="Z23" s="155"/>
      <c r="AA23" s="20"/>
      <c r="AB23" s="155"/>
      <c r="AC23" s="20"/>
      <c r="AD23" s="155"/>
    </row>
    <row r="24" spans="1:30" x14ac:dyDescent="0.3">
      <c r="A24" s="68">
        <v>11</v>
      </c>
      <c r="B24" s="164">
        <v>7</v>
      </c>
      <c r="C24" s="165"/>
      <c r="D24" s="64" t="s">
        <v>81</v>
      </c>
      <c r="E24" s="27"/>
      <c r="F24" s="166">
        <v>0</v>
      </c>
      <c r="G24" s="21">
        <v>10</v>
      </c>
      <c r="H24" s="156">
        <v>0</v>
      </c>
      <c r="I24" s="22"/>
      <c r="J24" s="156"/>
      <c r="K24" s="21"/>
      <c r="L24" s="156"/>
      <c r="M24" s="22"/>
      <c r="N24" s="156"/>
      <c r="O24" s="17"/>
      <c r="P24" s="156"/>
      <c r="Q24" s="131"/>
      <c r="R24" s="156"/>
      <c r="S24" s="21"/>
      <c r="T24" s="156"/>
      <c r="U24" s="21"/>
      <c r="V24" s="156"/>
      <c r="W24" s="22"/>
      <c r="X24" s="156"/>
      <c r="Y24" s="21"/>
      <c r="Z24" s="156"/>
      <c r="AA24" s="22"/>
      <c r="AB24" s="156"/>
      <c r="AC24" s="22"/>
      <c r="AD24" s="156"/>
    </row>
    <row r="25" spans="1:30" ht="18" thickBot="1" x14ac:dyDescent="0.35">
      <c r="A25" s="69"/>
      <c r="B25" s="99">
        <v>1596</v>
      </c>
      <c r="C25" s="103">
        <v>1607</v>
      </c>
      <c r="D25" s="65" t="s">
        <v>79</v>
      </c>
      <c r="E25" s="28"/>
      <c r="F25" s="167"/>
      <c r="G25" s="19">
        <v>0</v>
      </c>
      <c r="H25" s="157"/>
      <c r="I25" s="20"/>
      <c r="J25" s="157"/>
      <c r="K25" s="20"/>
      <c r="L25" s="157"/>
      <c r="M25" s="20"/>
      <c r="N25" s="157"/>
      <c r="O25" s="20"/>
      <c r="P25" s="157"/>
      <c r="Q25" s="20"/>
      <c r="R25" s="157"/>
      <c r="S25" s="20"/>
      <c r="T25" s="157"/>
      <c r="U25" s="20"/>
      <c r="V25" s="157"/>
      <c r="W25" s="20"/>
      <c r="X25" s="157"/>
      <c r="Y25" s="20"/>
      <c r="Z25" s="157"/>
      <c r="AA25" s="20"/>
      <c r="AB25" s="157"/>
      <c r="AC25" s="20"/>
      <c r="AD25" s="157"/>
    </row>
    <row r="26" spans="1:30" x14ac:dyDescent="0.3">
      <c r="A26" s="68">
        <v>10</v>
      </c>
      <c r="B26" s="164">
        <v>11</v>
      </c>
      <c r="C26" s="165"/>
      <c r="D26" s="64" t="s">
        <v>119</v>
      </c>
      <c r="E26" s="27"/>
      <c r="F26" s="166">
        <v>0</v>
      </c>
      <c r="G26" s="21">
        <v>8</v>
      </c>
      <c r="H26" s="156">
        <v>0</v>
      </c>
      <c r="I26" s="17"/>
      <c r="J26" s="154"/>
      <c r="K26" s="22"/>
      <c r="L26" s="154"/>
      <c r="M26" s="21"/>
      <c r="N26" s="154"/>
      <c r="O26" s="21"/>
      <c r="P26" s="154"/>
      <c r="Q26" s="22"/>
      <c r="R26" s="154"/>
      <c r="S26" s="21"/>
      <c r="T26" s="154"/>
      <c r="U26" s="21"/>
      <c r="V26" s="154"/>
      <c r="W26" s="22"/>
      <c r="X26" s="154"/>
      <c r="Y26" s="21"/>
      <c r="Z26" s="154"/>
      <c r="AA26" s="22"/>
      <c r="AB26" s="154"/>
      <c r="AC26" s="22"/>
      <c r="AD26" s="154"/>
    </row>
    <row r="27" spans="1:30" ht="18" thickBot="1" x14ac:dyDescent="0.35">
      <c r="A27" s="69"/>
      <c r="B27" s="99">
        <v>1435</v>
      </c>
      <c r="C27" s="103">
        <v>1334</v>
      </c>
      <c r="D27" s="65" t="s">
        <v>120</v>
      </c>
      <c r="E27" s="28"/>
      <c r="F27" s="167"/>
      <c r="G27" s="20">
        <v>0</v>
      </c>
      <c r="H27" s="157"/>
      <c r="I27" s="20"/>
      <c r="J27" s="155"/>
      <c r="K27" s="20"/>
      <c r="L27" s="155"/>
      <c r="M27" s="20"/>
      <c r="N27" s="155"/>
      <c r="O27" s="20"/>
      <c r="P27" s="155"/>
      <c r="Q27" s="20"/>
      <c r="R27" s="155"/>
      <c r="S27" s="20"/>
      <c r="T27" s="155"/>
      <c r="U27" s="20"/>
      <c r="V27" s="155"/>
      <c r="W27" s="20"/>
      <c r="X27" s="155"/>
      <c r="Y27" s="20"/>
      <c r="Z27" s="155"/>
      <c r="AA27" s="20"/>
      <c r="AB27" s="155"/>
      <c r="AC27" s="20"/>
      <c r="AD27" s="155"/>
    </row>
    <row r="28" spans="1:30" x14ac:dyDescent="0.3">
      <c r="A28" s="68" t="s">
        <v>30</v>
      </c>
      <c r="B28" s="164">
        <v>12</v>
      </c>
      <c r="C28" s="165"/>
      <c r="D28" s="64" t="s">
        <v>82</v>
      </c>
      <c r="E28" s="27"/>
      <c r="F28" s="166">
        <v>0</v>
      </c>
      <c r="G28" s="22">
        <v>9</v>
      </c>
      <c r="H28" s="156">
        <v>0</v>
      </c>
      <c r="I28" s="17"/>
      <c r="J28" s="156"/>
      <c r="K28" s="21"/>
      <c r="L28" s="156"/>
      <c r="M28" s="22"/>
      <c r="N28" s="154"/>
      <c r="O28" s="17"/>
      <c r="P28" s="154"/>
      <c r="Q28" s="21"/>
      <c r="R28" s="154"/>
      <c r="S28" s="22"/>
      <c r="T28" s="154"/>
      <c r="U28" s="22"/>
      <c r="V28" s="154"/>
      <c r="W28" s="22"/>
      <c r="X28" s="154"/>
      <c r="Y28" s="17"/>
      <c r="Z28" s="154"/>
      <c r="AA28" s="22"/>
      <c r="AB28" s="154"/>
      <c r="AC28" s="22"/>
      <c r="AD28" s="154"/>
    </row>
    <row r="29" spans="1:30" ht="18" thickBot="1" x14ac:dyDescent="0.35">
      <c r="A29" s="69"/>
      <c r="B29" s="99">
        <v>1421</v>
      </c>
      <c r="C29" s="103"/>
      <c r="D29" s="65" t="s">
        <v>83</v>
      </c>
      <c r="E29" s="28"/>
      <c r="F29" s="167"/>
      <c r="G29" s="20">
        <v>0</v>
      </c>
      <c r="H29" s="157"/>
      <c r="I29" s="20"/>
      <c r="J29" s="157"/>
      <c r="K29" s="20"/>
      <c r="L29" s="157"/>
      <c r="M29" s="20"/>
      <c r="N29" s="155"/>
      <c r="O29" s="20"/>
      <c r="P29" s="155"/>
      <c r="Q29" s="20"/>
      <c r="R29" s="155"/>
      <c r="S29" s="20"/>
      <c r="T29" s="155"/>
      <c r="U29" s="20"/>
      <c r="V29" s="155"/>
      <c r="W29" s="20"/>
      <c r="X29" s="155"/>
      <c r="Y29" s="20"/>
      <c r="Z29" s="155"/>
      <c r="AA29" s="20"/>
      <c r="AB29" s="155"/>
      <c r="AC29" s="20"/>
      <c r="AD29" s="155"/>
    </row>
    <row r="30" spans="1:30" x14ac:dyDescent="0.3">
      <c r="A30" s="68" t="s">
        <v>31</v>
      </c>
      <c r="B30" s="162"/>
      <c r="C30" s="163"/>
      <c r="D30" s="64"/>
      <c r="E30" s="26"/>
      <c r="F30" s="166">
        <v>0</v>
      </c>
      <c r="G30" s="22"/>
      <c r="H30" s="156"/>
      <c r="I30" s="21"/>
      <c r="J30" s="156"/>
      <c r="K30" s="17"/>
      <c r="L30" s="156"/>
      <c r="M30" s="21"/>
      <c r="N30" s="154"/>
      <c r="O30" s="22"/>
      <c r="P30" s="154"/>
      <c r="Q30" s="21"/>
      <c r="R30" s="154"/>
      <c r="S30" s="21"/>
      <c r="T30" s="154"/>
      <c r="U30" s="22"/>
      <c r="V30" s="154"/>
      <c r="W30" s="21"/>
      <c r="X30" s="154"/>
      <c r="Y30" s="16"/>
      <c r="Z30" s="154"/>
      <c r="AA30" s="17"/>
      <c r="AB30" s="154"/>
      <c r="AC30" s="17"/>
      <c r="AD30" s="154"/>
    </row>
    <row r="31" spans="1:30" ht="18" thickBot="1" x14ac:dyDescent="0.35">
      <c r="A31" s="69"/>
      <c r="B31" s="99"/>
      <c r="C31" s="103"/>
      <c r="D31" s="65"/>
      <c r="E31" s="26"/>
      <c r="F31" s="167"/>
      <c r="G31" s="20"/>
      <c r="H31" s="157"/>
      <c r="I31" s="20"/>
      <c r="J31" s="157"/>
      <c r="K31" s="20"/>
      <c r="L31" s="157"/>
      <c r="M31" s="20"/>
      <c r="N31" s="155"/>
      <c r="O31" s="20"/>
      <c r="P31" s="155"/>
      <c r="Q31" s="20"/>
      <c r="R31" s="155"/>
      <c r="S31" s="20"/>
      <c r="T31" s="155"/>
      <c r="U31" s="20"/>
      <c r="V31" s="155"/>
      <c r="W31" s="20"/>
      <c r="X31" s="155"/>
      <c r="Y31" s="20"/>
      <c r="Z31" s="155"/>
      <c r="AA31" s="20"/>
      <c r="AB31" s="155"/>
      <c r="AC31" s="20"/>
      <c r="AD31" s="155"/>
    </row>
    <row r="32" spans="1:30" x14ac:dyDescent="0.3">
      <c r="A32" s="68" t="s">
        <v>32</v>
      </c>
      <c r="B32" s="162"/>
      <c r="C32" s="163"/>
      <c r="D32" s="64"/>
      <c r="E32" s="26"/>
      <c r="F32" s="166">
        <v>0</v>
      </c>
      <c r="G32" s="21"/>
      <c r="H32" s="156"/>
      <c r="I32" s="22"/>
      <c r="J32" s="156"/>
      <c r="K32" s="22"/>
      <c r="L32" s="156"/>
      <c r="M32" s="21"/>
      <c r="N32" s="156"/>
      <c r="O32" s="131"/>
      <c r="P32" s="154"/>
      <c r="Q32" s="22"/>
      <c r="R32" s="154"/>
      <c r="S32" s="22"/>
      <c r="T32" s="154"/>
      <c r="U32" s="21"/>
      <c r="V32" s="154"/>
      <c r="W32" s="21"/>
      <c r="X32" s="154"/>
      <c r="Y32" s="22"/>
      <c r="Z32" s="154"/>
      <c r="AA32" s="21"/>
      <c r="AB32" s="154"/>
      <c r="AC32" s="21"/>
      <c r="AD32" s="154"/>
    </row>
    <row r="33" spans="1:30" ht="18" thickBot="1" x14ac:dyDescent="0.35">
      <c r="A33" s="69"/>
      <c r="B33" s="99"/>
      <c r="C33" s="103"/>
      <c r="D33" s="65"/>
      <c r="E33" s="26"/>
      <c r="F33" s="167"/>
      <c r="G33" s="20"/>
      <c r="H33" s="157"/>
      <c r="I33" s="20"/>
      <c r="J33" s="157"/>
      <c r="K33" s="20"/>
      <c r="L33" s="157"/>
      <c r="M33" s="20"/>
      <c r="N33" s="157"/>
      <c r="O33" s="20"/>
      <c r="P33" s="155"/>
      <c r="Q33" s="20"/>
      <c r="R33" s="155"/>
      <c r="S33" s="20"/>
      <c r="T33" s="155"/>
      <c r="U33" s="20"/>
      <c r="V33" s="155"/>
      <c r="W33" s="20"/>
      <c r="X33" s="155"/>
      <c r="Y33" s="20"/>
      <c r="Z33" s="155"/>
      <c r="AA33" s="20"/>
      <c r="AB33" s="155"/>
      <c r="AC33" s="20"/>
      <c r="AD33" s="155"/>
    </row>
    <row r="34" spans="1:30" x14ac:dyDescent="0.3">
      <c r="A34" s="133" t="s">
        <v>33</v>
      </c>
      <c r="B34" s="162"/>
      <c r="C34" s="163"/>
      <c r="D34" s="64"/>
      <c r="E34" s="27"/>
      <c r="F34" s="166">
        <v>0</v>
      </c>
      <c r="G34" s="21"/>
      <c r="H34" s="156"/>
      <c r="I34" s="22"/>
      <c r="J34" s="156"/>
      <c r="K34" s="22"/>
      <c r="L34" s="156"/>
      <c r="M34" s="21"/>
      <c r="N34" s="154"/>
      <c r="O34" s="16"/>
      <c r="P34" s="156"/>
      <c r="Q34" s="131"/>
      <c r="R34" s="156"/>
      <c r="S34" s="131"/>
      <c r="T34" s="156"/>
      <c r="U34" s="131"/>
      <c r="V34" s="156"/>
      <c r="W34" s="131"/>
      <c r="X34" s="156"/>
      <c r="Y34" s="131"/>
      <c r="Z34" s="156"/>
      <c r="AA34" s="131"/>
      <c r="AB34" s="156"/>
      <c r="AC34" s="131"/>
      <c r="AD34" s="156"/>
    </row>
    <row r="35" spans="1:30" ht="18" thickBot="1" x14ac:dyDescent="0.35">
      <c r="A35" s="134"/>
      <c r="B35" s="99"/>
      <c r="C35" s="103"/>
      <c r="D35" s="65"/>
      <c r="E35" s="28"/>
      <c r="F35" s="167"/>
      <c r="G35" s="20"/>
      <c r="H35" s="157"/>
      <c r="I35" s="20"/>
      <c r="J35" s="157"/>
      <c r="K35" s="20"/>
      <c r="L35" s="157"/>
      <c r="M35" s="20"/>
      <c r="N35" s="155"/>
      <c r="O35" s="20"/>
      <c r="P35" s="157"/>
      <c r="Q35" s="20"/>
      <c r="R35" s="157"/>
      <c r="S35" s="20"/>
      <c r="T35" s="157"/>
      <c r="U35" s="20"/>
      <c r="V35" s="157"/>
      <c r="W35" s="20"/>
      <c r="X35" s="157"/>
      <c r="Y35" s="20"/>
      <c r="Z35" s="157"/>
      <c r="AA35" s="20"/>
      <c r="AB35" s="157"/>
      <c r="AC35" s="20"/>
      <c r="AD35" s="157"/>
    </row>
    <row r="36" spans="1:30" x14ac:dyDescent="0.3">
      <c r="A36" s="133" t="s">
        <v>34</v>
      </c>
      <c r="B36" s="162"/>
      <c r="C36" s="163"/>
      <c r="D36" s="64"/>
      <c r="E36" s="26"/>
      <c r="F36" s="166">
        <v>0</v>
      </c>
      <c r="G36" s="131"/>
      <c r="H36" s="154"/>
      <c r="I36" s="131"/>
      <c r="J36" s="154"/>
      <c r="K36" s="131"/>
      <c r="L36" s="154"/>
      <c r="M36" s="22"/>
      <c r="N36" s="154"/>
      <c r="O36" s="131"/>
      <c r="P36" s="156"/>
      <c r="Q36" s="131"/>
      <c r="R36" s="156"/>
      <c r="S36" s="131"/>
      <c r="T36" s="156"/>
      <c r="U36" s="131"/>
      <c r="V36" s="156"/>
      <c r="W36" s="131"/>
      <c r="X36" s="156"/>
      <c r="Y36" s="131"/>
      <c r="Z36" s="156"/>
      <c r="AA36" s="131"/>
      <c r="AB36" s="156"/>
      <c r="AC36" s="131"/>
      <c r="AD36" s="156"/>
    </row>
    <row r="37" spans="1:30" ht="18" thickBot="1" x14ac:dyDescent="0.35">
      <c r="A37" s="134"/>
      <c r="B37" s="99"/>
      <c r="C37" s="103"/>
      <c r="D37" s="65"/>
      <c r="E37" s="26"/>
      <c r="F37" s="167"/>
      <c r="G37" s="20"/>
      <c r="H37" s="155"/>
      <c r="I37" s="20"/>
      <c r="J37" s="155"/>
      <c r="K37" s="20"/>
      <c r="L37" s="155"/>
      <c r="M37" s="20"/>
      <c r="N37" s="155"/>
      <c r="O37" s="20"/>
      <c r="P37" s="157"/>
      <c r="Q37" s="20"/>
      <c r="R37" s="157"/>
      <c r="S37" s="20"/>
      <c r="T37" s="157"/>
      <c r="U37" s="20"/>
      <c r="V37" s="157"/>
      <c r="W37" s="20"/>
      <c r="X37" s="157"/>
      <c r="Y37" s="20"/>
      <c r="Z37" s="157"/>
      <c r="AA37" s="20"/>
      <c r="AB37" s="157"/>
      <c r="AC37" s="20"/>
      <c r="AD37" s="157"/>
    </row>
    <row r="38" spans="1:30" x14ac:dyDescent="0.3">
      <c r="B38" s="30"/>
      <c r="C38" s="30"/>
      <c r="D38" s="18"/>
      <c r="G38" s="31"/>
      <c r="H38" s="32"/>
      <c r="I38" s="31"/>
      <c r="J38" s="32"/>
      <c r="K38" s="31"/>
      <c r="L38" s="32"/>
      <c r="M38" s="24"/>
      <c r="N38" s="25"/>
      <c r="O38" s="24"/>
      <c r="P38" s="25"/>
      <c r="Q38" s="24"/>
      <c r="R38" s="25"/>
      <c r="S38" s="24"/>
      <c r="T38" s="25"/>
      <c r="U38" s="24"/>
      <c r="V38" s="25"/>
      <c r="W38" s="24"/>
      <c r="X38" s="25"/>
      <c r="Y38" s="24"/>
      <c r="Z38" s="25"/>
      <c r="AA38" s="24"/>
      <c r="AB38" s="25"/>
      <c r="AC38" s="25"/>
      <c r="AD38" s="25"/>
    </row>
    <row r="39" spans="1:30" x14ac:dyDescent="0.3">
      <c r="B39" s="33" t="s">
        <v>145</v>
      </c>
      <c r="C39" s="33"/>
      <c r="G39" s="34"/>
      <c r="H39" s="35"/>
      <c r="I39" s="36"/>
      <c r="J39" s="36"/>
      <c r="K39" s="36"/>
      <c r="L39" s="36"/>
      <c r="M39" s="36"/>
      <c r="N39" s="36"/>
    </row>
    <row r="40" spans="1:30" x14ac:dyDescent="0.3">
      <c r="B40" s="80">
        <f>'Podle ELO'!A40</f>
        <v>1683.6666666666667</v>
      </c>
      <c r="C40" s="111"/>
      <c r="G40" s="34"/>
      <c r="H40" s="35"/>
      <c r="I40" s="36"/>
      <c r="J40" s="36"/>
      <c r="K40" s="36"/>
      <c r="L40" s="36"/>
      <c r="M40" s="36"/>
      <c r="N40" s="36"/>
    </row>
    <row r="41" spans="1:30" x14ac:dyDescent="0.3">
      <c r="B41" s="38"/>
      <c r="C41" s="38"/>
      <c r="G41" s="34"/>
      <c r="H41" s="35"/>
      <c r="I41" s="36"/>
      <c r="J41" s="36"/>
      <c r="K41" s="36"/>
      <c r="L41" s="36"/>
      <c r="M41" s="36"/>
      <c r="N41" s="36"/>
    </row>
    <row r="42" spans="1:30" x14ac:dyDescent="0.3">
      <c r="B42" s="33" t="s">
        <v>17</v>
      </c>
      <c r="C42" s="33"/>
      <c r="D42" s="6"/>
      <c r="G42" s="36">
        <f>'Podle ELO'!F42</f>
        <v>6</v>
      </c>
      <c r="H42" s="36"/>
      <c r="I42" s="36">
        <f>'Podle ELO'!H42</f>
        <v>0</v>
      </c>
      <c r="J42" s="36"/>
      <c r="K42" s="36">
        <f>'Podle ELO'!J42</f>
        <v>0</v>
      </c>
      <c r="L42" s="36"/>
      <c r="M42" s="36">
        <f>'Podle ELO'!L42</f>
        <v>0</v>
      </c>
      <c r="N42" s="36"/>
      <c r="O42" s="36">
        <f>'Podle ELO'!N42</f>
        <v>0</v>
      </c>
      <c r="P42" s="36"/>
      <c r="Q42" s="36">
        <f>'Podle ELO'!P42</f>
        <v>0</v>
      </c>
      <c r="S42" s="36">
        <f>'Podle ELO'!R42</f>
        <v>0</v>
      </c>
      <c r="T42" s="36"/>
      <c r="U42" s="36">
        <f>'Podle ELO'!T42</f>
        <v>0</v>
      </c>
      <c r="V42" s="36"/>
      <c r="W42" s="36">
        <f>'Podle ELO'!V42</f>
        <v>0</v>
      </c>
      <c r="X42" s="36"/>
      <c r="Y42" s="36">
        <f>'Podle ELO'!X42</f>
        <v>0</v>
      </c>
      <c r="Z42" s="36"/>
      <c r="AA42" s="36">
        <f>'Podle ELO'!Z42</f>
        <v>0</v>
      </c>
      <c r="AB42" s="36"/>
      <c r="AC42" s="36"/>
      <c r="AD42" s="36"/>
    </row>
    <row r="43" spans="1:30" s="45" customFormat="1" x14ac:dyDescent="0.3">
      <c r="A43" s="53"/>
      <c r="B43" s="39" t="s">
        <v>67</v>
      </c>
      <c r="C43" s="39"/>
      <c r="D43" s="40"/>
      <c r="E43" s="41"/>
      <c r="F43" s="42"/>
      <c r="G43" s="43">
        <f>'Podle ELO'!F43</f>
        <v>0</v>
      </c>
      <c r="H43" s="43"/>
      <c r="I43" s="43">
        <f>'Podle ELO'!H43</f>
        <v>0</v>
      </c>
      <c r="J43" s="43"/>
      <c r="K43" s="43">
        <f>'Podle ELO'!J43</f>
        <v>0</v>
      </c>
      <c r="L43" s="43"/>
      <c r="M43" s="43">
        <f>'Podle ELO'!L43</f>
        <v>0</v>
      </c>
      <c r="N43" s="43"/>
      <c r="O43" s="43">
        <f>'Podle ELO'!N43</f>
        <v>0</v>
      </c>
      <c r="P43" s="43"/>
      <c r="Q43" s="43">
        <f>'Podle ELO'!P43</f>
        <v>0</v>
      </c>
      <c r="S43" s="43">
        <f>'Podle ELO'!R43</f>
        <v>0</v>
      </c>
      <c r="T43" s="43"/>
      <c r="U43" s="43">
        <f>'Podle ELO'!T43</f>
        <v>0</v>
      </c>
      <c r="V43" s="43"/>
      <c r="W43" s="43">
        <f>'Podle ELO'!V43</f>
        <v>0</v>
      </c>
      <c r="X43" s="43"/>
      <c r="Y43" s="43">
        <f>'Podle ELO'!X43</f>
        <v>0</v>
      </c>
      <c r="Z43" s="43"/>
      <c r="AA43" s="43">
        <f>'Podle ELO'!Z43</f>
        <v>0</v>
      </c>
      <c r="AB43" s="43"/>
      <c r="AC43" s="43"/>
      <c r="AD43" s="43"/>
    </row>
    <row r="44" spans="1:30" s="10" customFormat="1" x14ac:dyDescent="0.3">
      <c r="A44" s="54"/>
      <c r="B44" s="46" t="s">
        <v>18</v>
      </c>
      <c r="C44" s="46"/>
      <c r="D44" s="47"/>
      <c r="E44" s="15"/>
      <c r="F44" s="48"/>
      <c r="G44" s="49">
        <f>'Podle ELO'!F44</f>
        <v>6</v>
      </c>
      <c r="H44" s="49"/>
      <c r="I44" s="49">
        <f>'Podle ELO'!H44</f>
        <v>6</v>
      </c>
      <c r="J44" s="49"/>
      <c r="K44" s="49">
        <f>'Podle ELO'!J44</f>
        <v>6</v>
      </c>
      <c r="L44" s="49"/>
      <c r="M44" s="49">
        <f>'Podle ELO'!L44</f>
        <v>6</v>
      </c>
      <c r="N44" s="49"/>
      <c r="O44" s="49">
        <f>'Podle ELO'!N44</f>
        <v>6</v>
      </c>
      <c r="P44" s="49"/>
      <c r="Q44" s="49">
        <f>'Podle ELO'!P44</f>
        <v>6</v>
      </c>
      <c r="S44" s="49">
        <f>'Podle ELO'!R44</f>
        <v>6</v>
      </c>
      <c r="T44" s="49"/>
      <c r="U44" s="49">
        <f>'Podle ELO'!T44</f>
        <v>6</v>
      </c>
      <c r="V44" s="49"/>
      <c r="W44" s="49">
        <f>'Podle ELO'!V44</f>
        <v>6</v>
      </c>
      <c r="X44" s="49"/>
      <c r="Y44" s="49">
        <f>'Podle ELO'!X44</f>
        <v>6</v>
      </c>
      <c r="Z44" s="49"/>
      <c r="AA44" s="49">
        <f>'Podle ELO'!Z44</f>
        <v>6</v>
      </c>
      <c r="AB44" s="49"/>
      <c r="AC44" s="49"/>
      <c r="AD44" s="49"/>
    </row>
    <row r="45" spans="1:30" x14ac:dyDescent="0.3">
      <c r="G45" s="36"/>
      <c r="H45" s="36"/>
      <c r="I45" s="36"/>
      <c r="J45" s="36"/>
      <c r="K45" s="36"/>
      <c r="L45" s="36"/>
      <c r="M45" s="36"/>
      <c r="N45" s="36"/>
    </row>
    <row r="46" spans="1:30" x14ac:dyDescent="0.3">
      <c r="G46" s="36"/>
      <c r="H46" s="36"/>
      <c r="I46" s="36"/>
      <c r="J46" s="36"/>
      <c r="K46" s="36"/>
      <c r="L46" s="36"/>
      <c r="M46" s="36"/>
      <c r="N46" s="36"/>
    </row>
    <row r="47" spans="1:30" x14ac:dyDescent="0.3">
      <c r="G47" s="36"/>
      <c r="H47" s="36"/>
      <c r="I47" s="36"/>
      <c r="J47" s="36"/>
      <c r="K47" s="36"/>
      <c r="L47" s="36"/>
      <c r="M47" s="36"/>
      <c r="N47" s="36"/>
    </row>
    <row r="48" spans="1:30" x14ac:dyDescent="0.3">
      <c r="G48" s="36"/>
      <c r="H48" s="36"/>
      <c r="I48" s="36"/>
      <c r="J48" s="36"/>
      <c r="K48" s="36"/>
      <c r="L48" s="36"/>
      <c r="M48" s="36"/>
      <c r="N48" s="36"/>
    </row>
  </sheetData>
  <mergeCells count="249">
    <mergeCell ref="V18:V19"/>
    <mergeCell ref="X18:X19"/>
    <mergeCell ref="Z18:Z19"/>
    <mergeCell ref="AB18:AB19"/>
    <mergeCell ref="AD18:AD19"/>
    <mergeCell ref="V26:V27"/>
    <mergeCell ref="X26:X27"/>
    <mergeCell ref="Z26:Z27"/>
    <mergeCell ref="B18:C18"/>
    <mergeCell ref="F18:F19"/>
    <mergeCell ref="H18:H19"/>
    <mergeCell ref="J18:J19"/>
    <mergeCell ref="L18:L19"/>
    <mergeCell ref="N18:N19"/>
    <mergeCell ref="P18:P19"/>
    <mergeCell ref="R18:R19"/>
    <mergeCell ref="T18:T19"/>
    <mergeCell ref="F26:F27"/>
    <mergeCell ref="F28:F29"/>
    <mergeCell ref="F30:F31"/>
    <mergeCell ref="F34:F35"/>
    <mergeCell ref="F32:F33"/>
    <mergeCell ref="P34:P35"/>
    <mergeCell ref="P32:P33"/>
    <mergeCell ref="X34:X35"/>
    <mergeCell ref="R26:R27"/>
    <mergeCell ref="T34:T35"/>
    <mergeCell ref="R30:R31"/>
    <mergeCell ref="T32:T33"/>
    <mergeCell ref="V36:V37"/>
    <mergeCell ref="X36:X37"/>
    <mergeCell ref="Z36:Z37"/>
    <mergeCell ref="AB36:AB37"/>
    <mergeCell ref="B36:C36"/>
    <mergeCell ref="F36:F37"/>
    <mergeCell ref="H36:H37"/>
    <mergeCell ref="J36:J37"/>
    <mergeCell ref="L36:L37"/>
    <mergeCell ref="N36:N37"/>
    <mergeCell ref="P36:P37"/>
    <mergeCell ref="R36:R37"/>
    <mergeCell ref="T36:T37"/>
    <mergeCell ref="I4:J4"/>
    <mergeCell ref="H10:H11"/>
    <mergeCell ref="J10:J11"/>
    <mergeCell ref="G4:H4"/>
    <mergeCell ref="G5:H5"/>
    <mergeCell ref="N28:N29"/>
    <mergeCell ref="J26:J27"/>
    <mergeCell ref="N26:N27"/>
    <mergeCell ref="L24:L25"/>
    <mergeCell ref="H28:H29"/>
    <mergeCell ref="J24:J25"/>
    <mergeCell ref="H24:H25"/>
    <mergeCell ref="H22:H23"/>
    <mergeCell ref="J22:J23"/>
    <mergeCell ref="L22:L23"/>
    <mergeCell ref="N22:N23"/>
    <mergeCell ref="N24:N25"/>
    <mergeCell ref="H26:H27"/>
    <mergeCell ref="L26:L27"/>
    <mergeCell ref="L28:L29"/>
    <mergeCell ref="B4:C4"/>
    <mergeCell ref="X12:X13"/>
    <mergeCell ref="O4:P4"/>
    <mergeCell ref="P8:P9"/>
    <mergeCell ref="N8:N9"/>
    <mergeCell ref="I5:J5"/>
    <mergeCell ref="J6:J7"/>
    <mergeCell ref="M4:N4"/>
    <mergeCell ref="M5:N5"/>
    <mergeCell ref="K4:L4"/>
    <mergeCell ref="K5:L5"/>
    <mergeCell ref="P6:P7"/>
    <mergeCell ref="O5:P5"/>
    <mergeCell ref="L6:L7"/>
    <mergeCell ref="N6:N7"/>
    <mergeCell ref="J8:J9"/>
    <mergeCell ref="L8:L9"/>
    <mergeCell ref="N12:N13"/>
    <mergeCell ref="T6:T7"/>
    <mergeCell ref="U4:V4"/>
    <mergeCell ref="R6:R7"/>
    <mergeCell ref="B6:C6"/>
    <mergeCell ref="B8:C8"/>
    <mergeCell ref="B10:C10"/>
    <mergeCell ref="S5:T5"/>
    <mergeCell ref="U5:V5"/>
    <mergeCell ref="Y4:Z4"/>
    <mergeCell ref="Y5:Z5"/>
    <mergeCell ref="Q4:R4"/>
    <mergeCell ref="Q5:R5"/>
    <mergeCell ref="W5:X5"/>
    <mergeCell ref="S4:T4"/>
    <mergeCell ref="Z16:Z17"/>
    <mergeCell ref="V6:V7"/>
    <mergeCell ref="X6:X7"/>
    <mergeCell ref="Z6:Z7"/>
    <mergeCell ref="X10:X11"/>
    <mergeCell ref="T10:T11"/>
    <mergeCell ref="Z14:Z15"/>
    <mergeCell ref="X8:X9"/>
    <mergeCell ref="Z8:Z9"/>
    <mergeCell ref="V10:V11"/>
    <mergeCell ref="Z10:Z11"/>
    <mergeCell ref="Z12:Z13"/>
    <mergeCell ref="W4:X4"/>
    <mergeCell ref="X16:X17"/>
    <mergeCell ref="V16:V17"/>
    <mergeCell ref="V8:V9"/>
    <mergeCell ref="AA4:AB4"/>
    <mergeCell ref="AB6:AB7"/>
    <mergeCell ref="AB8:AB9"/>
    <mergeCell ref="T16:T17"/>
    <mergeCell ref="J14:J15"/>
    <mergeCell ref="H16:H17"/>
    <mergeCell ref="J16:J17"/>
    <mergeCell ref="J20:J21"/>
    <mergeCell ref="Z20:Z21"/>
    <mergeCell ref="V20:V21"/>
    <mergeCell ref="L20:L21"/>
    <mergeCell ref="N20:N21"/>
    <mergeCell ref="R20:R21"/>
    <mergeCell ref="T20:T21"/>
    <mergeCell ref="X14:X15"/>
    <mergeCell ref="T14:T15"/>
    <mergeCell ref="R16:R17"/>
    <mergeCell ref="X20:X21"/>
    <mergeCell ref="V22:V23"/>
    <mergeCell ref="X22:X23"/>
    <mergeCell ref="Z22:Z23"/>
    <mergeCell ref="AB10:AB11"/>
    <mergeCell ref="AA5:AB5"/>
    <mergeCell ref="V34:V35"/>
    <mergeCell ref="Z32:Z33"/>
    <mergeCell ref="R34:R35"/>
    <mergeCell ref="R32:R33"/>
    <mergeCell ref="R28:R29"/>
    <mergeCell ref="V32:V33"/>
    <mergeCell ref="V28:V29"/>
    <mergeCell ref="T28:T29"/>
    <mergeCell ref="X30:X31"/>
    <mergeCell ref="X28:X29"/>
    <mergeCell ref="Z34:Z35"/>
    <mergeCell ref="B20:C20"/>
    <mergeCell ref="AB34:AB35"/>
    <mergeCell ref="T30:T31"/>
    <mergeCell ref="P30:P31"/>
    <mergeCell ref="P26:P27"/>
    <mergeCell ref="Z28:Z29"/>
    <mergeCell ref="AB26:AB27"/>
    <mergeCell ref="T26:T27"/>
    <mergeCell ref="P24:P25"/>
    <mergeCell ref="H30:H31"/>
    <mergeCell ref="H32:H33"/>
    <mergeCell ref="B34:C34"/>
    <mergeCell ref="H34:H35"/>
    <mergeCell ref="N30:N31"/>
    <mergeCell ref="P28:P29"/>
    <mergeCell ref="J34:J35"/>
    <mergeCell ref="L34:L35"/>
    <mergeCell ref="N34:N35"/>
    <mergeCell ref="J30:J31"/>
    <mergeCell ref="Z30:Z31"/>
    <mergeCell ref="V24:V25"/>
    <mergeCell ref="T24:T25"/>
    <mergeCell ref="X24:X25"/>
    <mergeCell ref="J32:J33"/>
    <mergeCell ref="B12:C12"/>
    <mergeCell ref="B14:C14"/>
    <mergeCell ref="B16:C16"/>
    <mergeCell ref="L12:L13"/>
    <mergeCell ref="R12:R13"/>
    <mergeCell ref="L10:L11"/>
    <mergeCell ref="T8:T9"/>
    <mergeCell ref="F6:F7"/>
    <mergeCell ref="L16:L17"/>
    <mergeCell ref="L14:L15"/>
    <mergeCell ref="H6:H7"/>
    <mergeCell ref="N10:N11"/>
    <mergeCell ref="F14:F15"/>
    <mergeCell ref="F16:F17"/>
    <mergeCell ref="J12:J13"/>
    <mergeCell ref="P10:P11"/>
    <mergeCell ref="F10:F11"/>
    <mergeCell ref="R8:R9"/>
    <mergeCell ref="R10:R11"/>
    <mergeCell ref="F8:F9"/>
    <mergeCell ref="F12:F13"/>
    <mergeCell ref="H8:H9"/>
    <mergeCell ref="H12:H13"/>
    <mergeCell ref="H14:H15"/>
    <mergeCell ref="AB20:AB21"/>
    <mergeCell ref="P22:P23"/>
    <mergeCell ref="F22:F23"/>
    <mergeCell ref="AB12:AB13"/>
    <mergeCell ref="AB14:AB15"/>
    <mergeCell ref="AB16:AB17"/>
    <mergeCell ref="R22:R23"/>
    <mergeCell ref="T12:T13"/>
    <mergeCell ref="V12:V13"/>
    <mergeCell ref="F20:F21"/>
    <mergeCell ref="P12:P13"/>
    <mergeCell ref="T22:T23"/>
    <mergeCell ref="P20:P21"/>
    <mergeCell ref="P16:P17"/>
    <mergeCell ref="N14:N15"/>
    <mergeCell ref="V14:V15"/>
    <mergeCell ref="R14:R15"/>
    <mergeCell ref="P14:P15"/>
    <mergeCell ref="N16:N17"/>
    <mergeCell ref="H20:H21"/>
    <mergeCell ref="B32:C32"/>
    <mergeCell ref="B30:C30"/>
    <mergeCell ref="B28:C28"/>
    <mergeCell ref="B26:C26"/>
    <mergeCell ref="B24:C24"/>
    <mergeCell ref="AB22:AB23"/>
    <mergeCell ref="R24:R25"/>
    <mergeCell ref="N32:N33"/>
    <mergeCell ref="V30:V31"/>
    <mergeCell ref="B22:C22"/>
    <mergeCell ref="J28:J29"/>
    <mergeCell ref="X32:X33"/>
    <mergeCell ref="AB30:AB31"/>
    <mergeCell ref="AB28:AB29"/>
    <mergeCell ref="AB24:AB25"/>
    <mergeCell ref="AB32:AB33"/>
    <mergeCell ref="Z24:Z25"/>
    <mergeCell ref="L30:L31"/>
    <mergeCell ref="L32:L33"/>
    <mergeCell ref="F24:F25"/>
    <mergeCell ref="AC4:AD4"/>
    <mergeCell ref="AC5:AD5"/>
    <mergeCell ref="AD6:AD7"/>
    <mergeCell ref="AD8:AD9"/>
    <mergeCell ref="AD10:AD11"/>
    <mergeCell ref="AD12:AD13"/>
    <mergeCell ref="AD14:AD15"/>
    <mergeCell ref="AD16:AD17"/>
    <mergeCell ref="AD20:AD21"/>
    <mergeCell ref="AD22:AD23"/>
    <mergeCell ref="AD24:AD25"/>
    <mergeCell ref="AD26:AD27"/>
    <mergeCell ref="AD28:AD29"/>
    <mergeCell ref="AD30:AD31"/>
    <mergeCell ref="AD32:AD33"/>
    <mergeCell ref="AD34:AD35"/>
    <mergeCell ref="AD36:AD37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9"/>
  <sheetViews>
    <sheetView showGridLines="0" showRuler="0" zoomScale="90" zoomScaleNormal="90" workbookViewId="0">
      <pane ySplit="4" topLeftCell="A5" activePane="bottomLeft" state="frozen"/>
      <selection pane="bottomLeft" activeCell="I24" sqref="I24:I25"/>
    </sheetView>
  </sheetViews>
  <sheetFormatPr defaultColWidth="8.7109375" defaultRowHeight="17.25" x14ac:dyDescent="0.3"/>
  <cols>
    <col min="1" max="1" width="5.7109375" style="9" customWidth="1"/>
    <col min="2" max="2" width="5.7109375" style="101" customWidth="1"/>
    <col min="3" max="3" width="13.42578125" style="6" customWidth="1"/>
    <col min="4" max="4" width="0.85546875" style="7" customWidth="1"/>
    <col min="5" max="5" width="4.140625" style="83" customWidth="1"/>
    <col min="6" max="26" width="4.140625" style="9" customWidth="1"/>
    <col min="27" max="27" width="5.28515625" style="9" customWidth="1"/>
    <col min="28" max="28" width="4.140625" style="9" customWidth="1"/>
    <col min="29" max="29" width="5.28515625" style="9" customWidth="1"/>
    <col min="30" max="30" width="1" style="9" customWidth="1"/>
    <col min="31" max="16384" width="8.7109375" style="9"/>
  </cols>
  <sheetData>
    <row r="1" spans="1:29" x14ac:dyDescent="0.3">
      <c r="A1" s="5" t="s">
        <v>0</v>
      </c>
      <c r="B1" s="100"/>
      <c r="Q1" s="10" t="s">
        <v>158</v>
      </c>
    </row>
    <row r="2" spans="1:29" ht="18" thickBot="1" x14ac:dyDescent="0.35"/>
    <row r="3" spans="1:29" s="13" customFormat="1" x14ac:dyDescent="0.3">
      <c r="A3" s="158" t="s">
        <v>2</v>
      </c>
      <c r="B3" s="159"/>
      <c r="C3" s="92" t="s">
        <v>3</v>
      </c>
      <c r="D3" s="12"/>
      <c r="E3" s="81" t="s">
        <v>15</v>
      </c>
      <c r="F3" s="178" t="s">
        <v>4</v>
      </c>
      <c r="G3" s="159"/>
      <c r="H3" s="158" t="s">
        <v>5</v>
      </c>
      <c r="I3" s="159"/>
      <c r="J3" s="158" t="s">
        <v>6</v>
      </c>
      <c r="K3" s="159"/>
      <c r="L3" s="158" t="s">
        <v>7</v>
      </c>
      <c r="M3" s="159"/>
      <c r="N3" s="158" t="s">
        <v>8</v>
      </c>
      <c r="O3" s="159"/>
      <c r="P3" s="158" t="s">
        <v>9</v>
      </c>
      <c r="Q3" s="159"/>
      <c r="R3" s="158" t="s">
        <v>10</v>
      </c>
      <c r="S3" s="159"/>
      <c r="T3" s="158" t="s">
        <v>11</v>
      </c>
      <c r="U3" s="159"/>
      <c r="V3" s="158" t="s">
        <v>12</v>
      </c>
      <c r="W3" s="159"/>
      <c r="X3" s="158" t="s">
        <v>13</v>
      </c>
      <c r="Y3" s="159"/>
      <c r="Z3" s="158" t="s">
        <v>14</v>
      </c>
      <c r="AA3" s="159"/>
      <c r="AB3" s="158" t="s">
        <v>171</v>
      </c>
      <c r="AC3" s="159"/>
    </row>
    <row r="4" spans="1:29" s="13" customFormat="1" ht="18" thickBot="1" x14ac:dyDescent="0.35">
      <c r="A4" s="97" t="s">
        <v>116</v>
      </c>
      <c r="B4" s="102" t="s">
        <v>117</v>
      </c>
      <c r="C4" s="93" t="s">
        <v>1</v>
      </c>
      <c r="D4" s="14"/>
      <c r="E4" s="82" t="s">
        <v>68</v>
      </c>
      <c r="F4" s="179" t="s">
        <v>159</v>
      </c>
      <c r="G4" s="161"/>
      <c r="H4" s="160" t="s">
        <v>160</v>
      </c>
      <c r="I4" s="161"/>
      <c r="J4" s="160" t="s">
        <v>161</v>
      </c>
      <c r="K4" s="161"/>
      <c r="L4" s="160" t="s">
        <v>162</v>
      </c>
      <c r="M4" s="161"/>
      <c r="N4" s="160" t="s">
        <v>163</v>
      </c>
      <c r="O4" s="161"/>
      <c r="P4" s="160" t="s">
        <v>164</v>
      </c>
      <c r="Q4" s="161"/>
      <c r="R4" s="160" t="s">
        <v>165</v>
      </c>
      <c r="S4" s="161"/>
      <c r="T4" s="160" t="s">
        <v>166</v>
      </c>
      <c r="U4" s="161"/>
      <c r="V4" s="160" t="s">
        <v>167</v>
      </c>
      <c r="W4" s="161"/>
      <c r="X4" s="160" t="s">
        <v>168</v>
      </c>
      <c r="Y4" s="161"/>
      <c r="Z4" s="160" t="s">
        <v>169</v>
      </c>
      <c r="AA4" s="161"/>
      <c r="AB4" s="160" t="s">
        <v>170</v>
      </c>
      <c r="AC4" s="161"/>
    </row>
    <row r="5" spans="1:29" x14ac:dyDescent="0.3">
      <c r="A5" s="168">
        <v>1</v>
      </c>
      <c r="B5" s="169"/>
      <c r="C5" s="64" t="s">
        <v>118</v>
      </c>
      <c r="D5" s="27"/>
      <c r="E5" s="170">
        <v>1</v>
      </c>
      <c r="F5" s="22">
        <v>4</v>
      </c>
      <c r="G5" s="174">
        <v>1.5</v>
      </c>
      <c r="H5" s="22"/>
      <c r="I5" s="156"/>
      <c r="J5" s="21"/>
      <c r="K5" s="156"/>
      <c r="L5" s="22"/>
      <c r="M5" s="154"/>
      <c r="N5" s="21"/>
      <c r="O5" s="154"/>
      <c r="P5" s="16"/>
      <c r="Q5" s="156"/>
      <c r="R5" s="22"/>
      <c r="S5" s="154"/>
      <c r="T5" s="21"/>
      <c r="U5" s="154"/>
      <c r="V5" s="22"/>
      <c r="W5" s="154"/>
      <c r="X5" s="21"/>
      <c r="Y5" s="156"/>
      <c r="Z5" s="22"/>
      <c r="AA5" s="154"/>
      <c r="AB5" s="22"/>
      <c r="AC5" s="154"/>
    </row>
    <row r="6" spans="1:29" ht="18" thickBot="1" x14ac:dyDescent="0.35">
      <c r="A6" s="99">
        <v>1929</v>
      </c>
      <c r="B6" s="103"/>
      <c r="C6" s="65" t="s">
        <v>80</v>
      </c>
      <c r="D6" s="28"/>
      <c r="E6" s="171"/>
      <c r="F6" s="19">
        <v>0.5</v>
      </c>
      <c r="G6" s="175"/>
      <c r="H6" s="20"/>
      <c r="I6" s="157"/>
      <c r="J6" s="20"/>
      <c r="K6" s="157"/>
      <c r="L6" s="20"/>
      <c r="M6" s="155"/>
      <c r="N6" s="20"/>
      <c r="O6" s="155"/>
      <c r="P6" s="20"/>
      <c r="Q6" s="157"/>
      <c r="R6" s="20"/>
      <c r="S6" s="155"/>
      <c r="T6" s="20"/>
      <c r="U6" s="155"/>
      <c r="V6" s="20"/>
      <c r="W6" s="155"/>
      <c r="X6" s="20"/>
      <c r="Y6" s="157"/>
      <c r="Z6" s="20"/>
      <c r="AA6" s="155"/>
      <c r="AB6" s="20"/>
      <c r="AC6" s="155"/>
    </row>
    <row r="7" spans="1:29" x14ac:dyDescent="0.3">
      <c r="A7" s="168">
        <v>2</v>
      </c>
      <c r="B7" s="169"/>
      <c r="C7" s="64" t="s">
        <v>174</v>
      </c>
      <c r="D7" s="27"/>
      <c r="E7" s="170">
        <v>1</v>
      </c>
      <c r="F7" s="21">
        <v>5</v>
      </c>
      <c r="G7" s="174">
        <v>1.5</v>
      </c>
      <c r="H7" s="17"/>
      <c r="I7" s="156"/>
      <c r="J7" s="22"/>
      <c r="K7" s="156"/>
      <c r="L7" s="22"/>
      <c r="M7" s="156"/>
      <c r="N7" s="21"/>
      <c r="O7" s="154"/>
      <c r="P7" s="22"/>
      <c r="Q7" s="156"/>
      <c r="R7" s="22"/>
      <c r="S7" s="156"/>
      <c r="T7" s="21"/>
      <c r="U7" s="156"/>
      <c r="V7" s="21"/>
      <c r="W7" s="156"/>
      <c r="X7" s="22"/>
      <c r="Y7" s="156"/>
      <c r="Z7" s="21"/>
      <c r="AA7" s="154"/>
      <c r="AB7" s="21"/>
      <c r="AC7" s="154"/>
    </row>
    <row r="8" spans="1:29" ht="18" thickBot="1" x14ac:dyDescent="0.35">
      <c r="A8" s="99">
        <v>1927</v>
      </c>
      <c r="B8" s="103"/>
      <c r="C8" s="65" t="s">
        <v>179</v>
      </c>
      <c r="D8" s="28"/>
      <c r="E8" s="171"/>
      <c r="F8" s="19">
        <v>0.5</v>
      </c>
      <c r="G8" s="175"/>
      <c r="H8" s="20"/>
      <c r="I8" s="157"/>
      <c r="J8" s="19"/>
      <c r="K8" s="157"/>
      <c r="L8" s="20"/>
      <c r="M8" s="157"/>
      <c r="N8" s="20"/>
      <c r="O8" s="155"/>
      <c r="P8" s="20"/>
      <c r="Q8" s="157"/>
      <c r="R8" s="20"/>
      <c r="S8" s="157"/>
      <c r="T8" s="20"/>
      <c r="U8" s="157"/>
      <c r="V8" s="20"/>
      <c r="W8" s="157"/>
      <c r="X8" s="20"/>
      <c r="Y8" s="157"/>
      <c r="Z8" s="20"/>
      <c r="AA8" s="155"/>
      <c r="AB8" s="20"/>
      <c r="AC8" s="155"/>
    </row>
    <row r="9" spans="1:29" x14ac:dyDescent="0.3">
      <c r="A9" s="168">
        <v>3</v>
      </c>
      <c r="B9" s="169"/>
      <c r="C9" s="64" t="s">
        <v>77</v>
      </c>
      <c r="D9" s="27"/>
      <c r="E9" s="170">
        <v>1</v>
      </c>
      <c r="F9" s="22">
        <v>6</v>
      </c>
      <c r="G9" s="172">
        <v>2</v>
      </c>
      <c r="H9" s="22"/>
      <c r="I9" s="154"/>
      <c r="J9" s="21"/>
      <c r="K9" s="154"/>
      <c r="L9" s="22"/>
      <c r="M9" s="154"/>
      <c r="N9" s="21"/>
      <c r="O9" s="154"/>
      <c r="P9" s="22"/>
      <c r="Q9" s="154"/>
      <c r="R9" s="21"/>
      <c r="S9" s="154"/>
      <c r="T9" s="22"/>
      <c r="U9" s="154"/>
      <c r="V9" s="22"/>
      <c r="W9" s="154"/>
      <c r="X9" s="22"/>
      <c r="Y9" s="154"/>
      <c r="Z9" s="21"/>
      <c r="AA9" s="154"/>
      <c r="AB9" s="21"/>
      <c r="AC9" s="154"/>
    </row>
    <row r="10" spans="1:29" ht="18" thickBot="1" x14ac:dyDescent="0.35">
      <c r="A10" s="99">
        <v>1918</v>
      </c>
      <c r="B10" s="103"/>
      <c r="C10" s="65" t="s">
        <v>78</v>
      </c>
      <c r="D10" s="28"/>
      <c r="E10" s="171"/>
      <c r="F10" s="20">
        <v>1</v>
      </c>
      <c r="G10" s="173"/>
      <c r="H10" s="19"/>
      <c r="I10" s="155"/>
      <c r="J10" s="19"/>
      <c r="K10" s="155"/>
      <c r="L10" s="19"/>
      <c r="M10" s="155"/>
      <c r="N10" s="19"/>
      <c r="O10" s="155"/>
      <c r="P10" s="20"/>
      <c r="Q10" s="155"/>
      <c r="R10" s="20"/>
      <c r="S10" s="155"/>
      <c r="T10" s="20"/>
      <c r="U10" s="155"/>
      <c r="V10" s="20"/>
      <c r="W10" s="155"/>
      <c r="X10" s="20"/>
      <c r="Y10" s="155"/>
      <c r="Z10" s="20"/>
      <c r="AA10" s="155"/>
      <c r="AB10" s="20"/>
      <c r="AC10" s="155"/>
    </row>
    <row r="11" spans="1:29" x14ac:dyDescent="0.3">
      <c r="A11" s="168">
        <v>4</v>
      </c>
      <c r="B11" s="169"/>
      <c r="C11" s="64" t="s">
        <v>135</v>
      </c>
      <c r="D11" s="27"/>
      <c r="E11" s="170">
        <v>1</v>
      </c>
      <c r="F11" s="17">
        <v>1</v>
      </c>
      <c r="G11" s="174">
        <v>1.5</v>
      </c>
      <c r="H11" s="17"/>
      <c r="I11" s="154"/>
      <c r="J11" s="131"/>
      <c r="K11" s="154"/>
      <c r="L11" s="16"/>
      <c r="M11" s="154"/>
      <c r="N11" s="17"/>
      <c r="O11" s="156"/>
      <c r="P11" s="16"/>
      <c r="Q11" s="154"/>
      <c r="R11" s="21"/>
      <c r="S11" s="154"/>
      <c r="T11" s="22"/>
      <c r="U11" s="154"/>
      <c r="V11" s="21"/>
      <c r="W11" s="154"/>
      <c r="X11" s="22"/>
      <c r="Y11" s="154"/>
      <c r="Z11" s="21"/>
      <c r="AA11" s="156"/>
      <c r="AB11" s="21"/>
      <c r="AC11" s="156"/>
    </row>
    <row r="12" spans="1:29" ht="18" thickBot="1" x14ac:dyDescent="0.35">
      <c r="A12" s="99">
        <v>1908</v>
      </c>
      <c r="B12" s="103"/>
      <c r="C12" s="65" t="s">
        <v>136</v>
      </c>
      <c r="D12" s="28"/>
      <c r="E12" s="171"/>
      <c r="F12" s="20">
        <v>0.5</v>
      </c>
      <c r="G12" s="175"/>
      <c r="H12" s="20"/>
      <c r="I12" s="155"/>
      <c r="J12" s="20"/>
      <c r="K12" s="155"/>
      <c r="L12" s="20"/>
      <c r="M12" s="155"/>
      <c r="N12" s="20"/>
      <c r="O12" s="157"/>
      <c r="P12" s="20"/>
      <c r="Q12" s="155"/>
      <c r="R12" s="20"/>
      <c r="S12" s="155"/>
      <c r="T12" s="20"/>
      <c r="U12" s="155"/>
      <c r="V12" s="20"/>
      <c r="W12" s="155"/>
      <c r="X12" s="20"/>
      <c r="Y12" s="155"/>
      <c r="Z12" s="20"/>
      <c r="AA12" s="157"/>
      <c r="AB12" s="20"/>
      <c r="AC12" s="157"/>
    </row>
    <row r="13" spans="1:29" x14ac:dyDescent="0.3">
      <c r="A13" s="168">
        <v>5</v>
      </c>
      <c r="B13" s="169"/>
      <c r="C13" s="95" t="s">
        <v>141</v>
      </c>
      <c r="D13" s="27"/>
      <c r="E13" s="170">
        <v>1</v>
      </c>
      <c r="F13" s="22">
        <v>2</v>
      </c>
      <c r="G13" s="176">
        <v>1.5</v>
      </c>
      <c r="H13" s="22"/>
      <c r="I13" s="154"/>
      <c r="J13" s="17"/>
      <c r="K13" s="154"/>
      <c r="L13" s="21"/>
      <c r="M13" s="154"/>
      <c r="N13" s="22"/>
      <c r="O13" s="154"/>
      <c r="P13" s="21"/>
      <c r="Q13" s="154"/>
      <c r="R13" s="22"/>
      <c r="S13" s="154"/>
      <c r="T13" s="22"/>
      <c r="U13" s="154"/>
      <c r="V13" s="21"/>
      <c r="W13" s="154"/>
      <c r="X13" s="21"/>
      <c r="Y13" s="154"/>
      <c r="Z13" s="22"/>
      <c r="AA13" s="154"/>
      <c r="AB13" s="22"/>
      <c r="AC13" s="154"/>
    </row>
    <row r="14" spans="1:29" ht="18" thickBot="1" x14ac:dyDescent="0.35">
      <c r="A14" s="99">
        <v>1870</v>
      </c>
      <c r="B14" s="103"/>
      <c r="C14" s="96" t="s">
        <v>142</v>
      </c>
      <c r="D14" s="28"/>
      <c r="E14" s="171"/>
      <c r="F14" s="20">
        <v>0.5</v>
      </c>
      <c r="G14" s="177"/>
      <c r="H14" s="20"/>
      <c r="I14" s="155"/>
      <c r="J14" s="20"/>
      <c r="K14" s="155"/>
      <c r="L14" s="20"/>
      <c r="M14" s="155"/>
      <c r="N14" s="20"/>
      <c r="O14" s="155"/>
      <c r="P14" s="20"/>
      <c r="Q14" s="155"/>
      <c r="R14" s="20"/>
      <c r="S14" s="155"/>
      <c r="T14" s="20"/>
      <c r="U14" s="155"/>
      <c r="V14" s="20"/>
      <c r="W14" s="155"/>
      <c r="X14" s="20"/>
      <c r="Y14" s="155"/>
      <c r="Z14" s="20"/>
      <c r="AA14" s="155"/>
      <c r="AB14" s="20"/>
      <c r="AC14" s="155"/>
    </row>
    <row r="15" spans="1:29" x14ac:dyDescent="0.3">
      <c r="A15" s="168">
        <v>6</v>
      </c>
      <c r="B15" s="169"/>
      <c r="C15" s="64" t="s">
        <v>140</v>
      </c>
      <c r="D15" s="27"/>
      <c r="E15" s="170">
        <v>1</v>
      </c>
      <c r="F15" s="17">
        <v>3</v>
      </c>
      <c r="G15" s="156">
        <v>1</v>
      </c>
      <c r="H15" s="21"/>
      <c r="I15" s="156"/>
      <c r="J15" s="22"/>
      <c r="K15" s="154"/>
      <c r="L15" s="21"/>
      <c r="M15" s="154"/>
      <c r="N15" s="22"/>
      <c r="O15" s="154"/>
      <c r="P15" s="131"/>
      <c r="Q15" s="154"/>
      <c r="R15" s="21"/>
      <c r="S15" s="154"/>
      <c r="T15" s="16"/>
      <c r="U15" s="154"/>
      <c r="V15" s="22"/>
      <c r="W15" s="154"/>
      <c r="X15" s="21"/>
      <c r="Y15" s="154"/>
      <c r="Z15" s="21"/>
      <c r="AA15" s="154"/>
      <c r="AB15" s="21"/>
      <c r="AC15" s="154"/>
    </row>
    <row r="16" spans="1:29" ht="18" thickBot="1" x14ac:dyDescent="0.35">
      <c r="A16" s="99">
        <v>1596</v>
      </c>
      <c r="B16" s="103">
        <v>1612</v>
      </c>
      <c r="C16" s="65" t="s">
        <v>78</v>
      </c>
      <c r="D16" s="28"/>
      <c r="E16" s="171"/>
      <c r="F16" s="20">
        <v>0</v>
      </c>
      <c r="G16" s="157"/>
      <c r="H16" s="20"/>
      <c r="I16" s="157"/>
      <c r="J16" s="20"/>
      <c r="K16" s="155"/>
      <c r="L16" s="20"/>
      <c r="M16" s="155"/>
      <c r="N16" s="20"/>
      <c r="O16" s="155"/>
      <c r="P16" s="20"/>
      <c r="Q16" s="155"/>
      <c r="R16" s="20"/>
      <c r="S16" s="155"/>
      <c r="T16" s="20"/>
      <c r="U16" s="155"/>
      <c r="V16" s="20"/>
      <c r="W16" s="155"/>
      <c r="X16" s="20"/>
      <c r="Y16" s="155"/>
      <c r="Z16" s="20"/>
      <c r="AA16" s="155"/>
      <c r="AB16" s="20"/>
      <c r="AC16" s="155"/>
    </row>
    <row r="17" spans="1:29" x14ac:dyDescent="0.3">
      <c r="A17" s="168"/>
      <c r="B17" s="169"/>
      <c r="C17" s="95"/>
      <c r="D17" s="27"/>
      <c r="E17" s="170"/>
      <c r="F17" s="21"/>
      <c r="G17" s="156"/>
      <c r="H17" s="16"/>
      <c r="I17" s="154"/>
      <c r="J17" s="16"/>
      <c r="K17" s="154"/>
      <c r="L17" s="21"/>
      <c r="M17" s="154"/>
      <c r="N17" s="22"/>
      <c r="O17" s="154"/>
      <c r="P17" s="17"/>
      <c r="Q17" s="154"/>
      <c r="R17" s="22"/>
      <c r="S17" s="154"/>
      <c r="T17" s="22"/>
      <c r="U17" s="154"/>
      <c r="V17" s="21"/>
      <c r="W17" s="154"/>
      <c r="X17" s="21"/>
      <c r="Y17" s="154"/>
      <c r="Z17" s="22"/>
      <c r="AA17" s="154"/>
      <c r="AB17" s="22"/>
      <c r="AC17" s="154"/>
    </row>
    <row r="18" spans="1:29" ht="18" thickBot="1" x14ac:dyDescent="0.35">
      <c r="A18" s="99"/>
      <c r="B18" s="103"/>
      <c r="C18" s="96"/>
      <c r="D18" s="28"/>
      <c r="E18" s="171"/>
      <c r="F18" s="20"/>
      <c r="G18" s="157"/>
      <c r="H18" s="20"/>
      <c r="I18" s="155"/>
      <c r="J18" s="29"/>
      <c r="K18" s="155"/>
      <c r="L18" s="20"/>
      <c r="M18" s="155"/>
      <c r="N18" s="20"/>
      <c r="O18" s="155"/>
      <c r="P18" s="20"/>
      <c r="Q18" s="155"/>
      <c r="R18" s="20"/>
      <c r="S18" s="155"/>
      <c r="T18" s="20"/>
      <c r="U18" s="155"/>
      <c r="V18" s="20"/>
      <c r="W18" s="155"/>
      <c r="X18" s="20"/>
      <c r="Y18" s="155"/>
      <c r="Z18" s="20"/>
      <c r="AA18" s="155"/>
      <c r="AB18" s="20"/>
      <c r="AC18" s="155"/>
    </row>
    <row r="19" spans="1:29" x14ac:dyDescent="0.3">
      <c r="A19" s="168"/>
      <c r="B19" s="169"/>
      <c r="C19" s="64"/>
      <c r="D19" s="27"/>
      <c r="E19" s="170"/>
      <c r="F19" s="22"/>
      <c r="G19" s="156"/>
      <c r="H19" s="21"/>
      <c r="I19" s="156"/>
      <c r="J19" s="22"/>
      <c r="K19" s="156"/>
      <c r="L19" s="21"/>
      <c r="M19" s="156"/>
      <c r="N19" s="22"/>
      <c r="O19" s="154"/>
      <c r="P19" s="21"/>
      <c r="Q19" s="154"/>
      <c r="R19" s="21"/>
      <c r="S19" s="154"/>
      <c r="T19" s="21"/>
      <c r="U19" s="154"/>
      <c r="V19" s="22"/>
      <c r="W19" s="154"/>
      <c r="X19" s="22"/>
      <c r="Y19" s="154"/>
      <c r="Z19" s="21"/>
      <c r="AA19" s="154"/>
      <c r="AB19" s="21"/>
      <c r="AC19" s="154"/>
    </row>
    <row r="20" spans="1:29" ht="18" thickBot="1" x14ac:dyDescent="0.35">
      <c r="A20" s="99"/>
      <c r="B20" s="103"/>
      <c r="C20" s="65"/>
      <c r="D20" s="28"/>
      <c r="E20" s="171"/>
      <c r="F20" s="20"/>
      <c r="G20" s="157"/>
      <c r="H20" s="20"/>
      <c r="I20" s="157"/>
      <c r="J20" s="20"/>
      <c r="K20" s="157"/>
      <c r="L20" s="20"/>
      <c r="M20" s="157"/>
      <c r="N20" s="20"/>
      <c r="O20" s="155"/>
      <c r="P20" s="20"/>
      <c r="Q20" s="155"/>
      <c r="R20" s="20"/>
      <c r="S20" s="155"/>
      <c r="T20" s="20"/>
      <c r="U20" s="155"/>
      <c r="V20" s="20"/>
      <c r="W20" s="155"/>
      <c r="X20" s="20"/>
      <c r="Y20" s="155"/>
      <c r="Z20" s="20"/>
      <c r="AA20" s="155"/>
      <c r="AB20" s="20"/>
      <c r="AC20" s="155"/>
    </row>
    <row r="21" spans="1:29" ht="18" thickBot="1" x14ac:dyDescent="0.35">
      <c r="A21" s="125"/>
      <c r="B21" s="126"/>
      <c r="C21" s="28"/>
      <c r="D21" s="28"/>
      <c r="E21" s="127"/>
      <c r="F21" s="24"/>
      <c r="G21" s="25"/>
      <c r="H21" s="24"/>
      <c r="I21" s="25"/>
      <c r="J21" s="24"/>
      <c r="K21" s="25"/>
      <c r="L21" s="24"/>
      <c r="M21" s="25"/>
      <c r="N21" s="24"/>
      <c r="O21" s="25"/>
      <c r="P21" s="24"/>
      <c r="Q21" s="25"/>
      <c r="R21" s="24"/>
      <c r="S21" s="25"/>
      <c r="T21" s="24"/>
      <c r="U21" s="25"/>
      <c r="V21" s="24"/>
      <c r="W21" s="25"/>
      <c r="X21" s="24"/>
      <c r="Y21" s="25"/>
      <c r="Z21" s="24"/>
      <c r="AA21" s="25"/>
      <c r="AB21" s="24"/>
      <c r="AC21" s="25"/>
    </row>
    <row r="22" spans="1:29" x14ac:dyDescent="0.3">
      <c r="A22" s="164">
        <v>7</v>
      </c>
      <c r="B22" s="165"/>
      <c r="C22" s="64" t="s">
        <v>81</v>
      </c>
      <c r="D22" s="27"/>
      <c r="E22" s="166">
        <v>0</v>
      </c>
      <c r="F22" s="21">
        <v>10</v>
      </c>
      <c r="G22" s="156">
        <v>0</v>
      </c>
      <c r="H22" s="21"/>
      <c r="I22" s="156"/>
      <c r="J22" s="21"/>
      <c r="K22" s="156"/>
      <c r="L22" s="22"/>
      <c r="M22" s="154"/>
      <c r="N22" s="16"/>
      <c r="O22" s="154"/>
      <c r="P22" s="21"/>
      <c r="Q22" s="154"/>
      <c r="R22" s="22"/>
      <c r="S22" s="154"/>
      <c r="T22" s="22"/>
      <c r="U22" s="154"/>
      <c r="V22" s="21"/>
      <c r="W22" s="154"/>
      <c r="X22" s="22"/>
      <c r="Y22" s="154"/>
      <c r="Z22" s="131"/>
      <c r="AA22" s="154"/>
      <c r="AB22" s="131"/>
      <c r="AC22" s="154"/>
    </row>
    <row r="23" spans="1:29" ht="18" thickBot="1" x14ac:dyDescent="0.35">
      <c r="A23" s="99">
        <v>1596</v>
      </c>
      <c r="B23" s="103">
        <v>1607</v>
      </c>
      <c r="C23" s="65" t="s">
        <v>79</v>
      </c>
      <c r="D23" s="28"/>
      <c r="E23" s="167"/>
      <c r="F23" s="19">
        <v>0</v>
      </c>
      <c r="G23" s="157"/>
      <c r="H23" s="20"/>
      <c r="I23" s="157"/>
      <c r="J23" s="20"/>
      <c r="K23" s="157"/>
      <c r="L23" s="19"/>
      <c r="M23" s="155"/>
      <c r="N23" s="20"/>
      <c r="O23" s="155"/>
      <c r="P23" s="20"/>
      <c r="Q23" s="155"/>
      <c r="R23" s="20"/>
      <c r="S23" s="155"/>
      <c r="T23" s="20"/>
      <c r="U23" s="155"/>
      <c r="V23" s="20"/>
      <c r="W23" s="155"/>
      <c r="X23" s="20"/>
      <c r="Y23" s="155"/>
      <c r="Z23" s="20"/>
      <c r="AA23" s="155"/>
      <c r="AB23" s="20"/>
      <c r="AC23" s="155"/>
    </row>
    <row r="24" spans="1:29" x14ac:dyDescent="0.3">
      <c r="A24" s="164">
        <v>8</v>
      </c>
      <c r="B24" s="165"/>
      <c r="C24" s="64" t="s">
        <v>178</v>
      </c>
      <c r="D24" s="26"/>
      <c r="E24" s="166">
        <v>0</v>
      </c>
      <c r="F24" s="22">
        <v>11</v>
      </c>
      <c r="G24" s="156">
        <v>1</v>
      </c>
      <c r="H24" s="22"/>
      <c r="I24" s="156"/>
      <c r="J24" s="22"/>
      <c r="K24" s="156"/>
      <c r="L24" s="21"/>
      <c r="M24" s="156"/>
      <c r="N24" s="131"/>
      <c r="O24" s="154"/>
      <c r="P24" s="22"/>
      <c r="Q24" s="154"/>
      <c r="R24" s="22"/>
      <c r="S24" s="154"/>
      <c r="T24" s="21"/>
      <c r="U24" s="154"/>
      <c r="V24" s="21"/>
      <c r="W24" s="154"/>
      <c r="X24" s="22"/>
      <c r="Y24" s="154"/>
      <c r="Z24" s="21"/>
      <c r="AA24" s="154"/>
      <c r="AB24" s="21"/>
      <c r="AC24" s="154"/>
    </row>
    <row r="25" spans="1:29" ht="18" thickBot="1" x14ac:dyDescent="0.35">
      <c r="A25" s="99">
        <v>1560</v>
      </c>
      <c r="B25" s="103"/>
      <c r="C25" s="65" t="s">
        <v>79</v>
      </c>
      <c r="D25" s="26"/>
      <c r="E25" s="167"/>
      <c r="F25" s="20">
        <v>1</v>
      </c>
      <c r="G25" s="157"/>
      <c r="H25" s="20"/>
      <c r="I25" s="157"/>
      <c r="J25" s="20"/>
      <c r="K25" s="157"/>
      <c r="L25" s="20"/>
      <c r="M25" s="157"/>
      <c r="N25" s="20"/>
      <c r="O25" s="155"/>
      <c r="P25" s="20"/>
      <c r="Q25" s="155"/>
      <c r="R25" s="20"/>
      <c r="S25" s="155"/>
      <c r="T25" s="20"/>
      <c r="U25" s="155"/>
      <c r="V25" s="20"/>
      <c r="W25" s="155"/>
      <c r="X25" s="20"/>
      <c r="Y25" s="155"/>
      <c r="Z25" s="20"/>
      <c r="AA25" s="155"/>
      <c r="AB25" s="20"/>
      <c r="AC25" s="155"/>
    </row>
    <row r="26" spans="1:29" x14ac:dyDescent="0.3">
      <c r="A26" s="164">
        <v>9</v>
      </c>
      <c r="B26" s="165"/>
      <c r="C26" s="64" t="s">
        <v>154</v>
      </c>
      <c r="D26" s="27"/>
      <c r="E26" s="166">
        <v>0</v>
      </c>
      <c r="F26" s="16">
        <v>12</v>
      </c>
      <c r="G26" s="156">
        <v>1</v>
      </c>
      <c r="H26" s="17"/>
      <c r="I26" s="156"/>
      <c r="J26" s="21"/>
      <c r="K26" s="156"/>
      <c r="L26" s="22"/>
      <c r="M26" s="154"/>
      <c r="N26" s="17"/>
      <c r="O26" s="154"/>
      <c r="P26" s="21"/>
      <c r="Q26" s="154"/>
      <c r="R26" s="22"/>
      <c r="S26" s="154"/>
      <c r="T26" s="22"/>
      <c r="U26" s="154"/>
      <c r="V26" s="22"/>
      <c r="W26" s="154"/>
      <c r="X26" s="17"/>
      <c r="Y26" s="154"/>
      <c r="Z26" s="22"/>
      <c r="AA26" s="154"/>
      <c r="AB26" s="22"/>
      <c r="AC26" s="154"/>
    </row>
    <row r="27" spans="1:29" ht="18" thickBot="1" x14ac:dyDescent="0.35">
      <c r="A27" s="99">
        <v>1525</v>
      </c>
      <c r="B27" s="103"/>
      <c r="C27" s="65" t="s">
        <v>155</v>
      </c>
      <c r="D27" s="28"/>
      <c r="E27" s="167"/>
      <c r="F27" s="20">
        <v>1</v>
      </c>
      <c r="G27" s="157"/>
      <c r="H27" s="20"/>
      <c r="I27" s="157"/>
      <c r="J27" s="20"/>
      <c r="K27" s="157"/>
      <c r="L27" s="20"/>
      <c r="M27" s="155"/>
      <c r="N27" s="20"/>
      <c r="O27" s="155"/>
      <c r="P27" s="20"/>
      <c r="Q27" s="155"/>
      <c r="R27" s="20"/>
      <c r="S27" s="155"/>
      <c r="T27" s="20"/>
      <c r="U27" s="155"/>
      <c r="V27" s="20"/>
      <c r="W27" s="155"/>
      <c r="X27" s="20"/>
      <c r="Y27" s="155"/>
      <c r="Z27" s="20"/>
      <c r="AA27" s="155"/>
      <c r="AB27" s="20"/>
      <c r="AC27" s="155"/>
    </row>
    <row r="28" spans="1:29" x14ac:dyDescent="0.3">
      <c r="A28" s="164">
        <v>10</v>
      </c>
      <c r="B28" s="165"/>
      <c r="C28" s="64" t="s">
        <v>176</v>
      </c>
      <c r="D28" s="26"/>
      <c r="E28" s="166">
        <v>0</v>
      </c>
      <c r="F28" s="22">
        <v>7</v>
      </c>
      <c r="G28" s="156">
        <v>1</v>
      </c>
      <c r="H28" s="21"/>
      <c r="I28" s="156"/>
      <c r="J28" s="17"/>
      <c r="K28" s="156"/>
      <c r="L28" s="21"/>
      <c r="M28" s="154"/>
      <c r="N28" s="22"/>
      <c r="O28" s="154"/>
      <c r="P28" s="21"/>
      <c r="Q28" s="154"/>
      <c r="R28" s="21"/>
      <c r="S28" s="154"/>
      <c r="T28" s="22"/>
      <c r="U28" s="154"/>
      <c r="V28" s="21"/>
      <c r="W28" s="154"/>
      <c r="X28" s="16"/>
      <c r="Y28" s="154"/>
      <c r="Z28" s="17"/>
      <c r="AA28" s="154"/>
      <c r="AB28" s="17"/>
      <c r="AC28" s="154"/>
    </row>
    <row r="29" spans="1:29" ht="18" thickBot="1" x14ac:dyDescent="0.35">
      <c r="A29" s="99">
        <v>1519</v>
      </c>
      <c r="B29" s="103"/>
      <c r="C29" s="65" t="s">
        <v>180</v>
      </c>
      <c r="D29" s="26"/>
      <c r="E29" s="167"/>
      <c r="F29" s="20">
        <v>1</v>
      </c>
      <c r="G29" s="157"/>
      <c r="H29" s="20"/>
      <c r="I29" s="157"/>
      <c r="J29" s="20"/>
      <c r="K29" s="157"/>
      <c r="L29" s="20"/>
      <c r="M29" s="155"/>
      <c r="N29" s="20"/>
      <c r="O29" s="155"/>
      <c r="P29" s="20"/>
      <c r="Q29" s="155"/>
      <c r="R29" s="20"/>
      <c r="S29" s="155"/>
      <c r="T29" s="20"/>
      <c r="U29" s="155"/>
      <c r="V29" s="20"/>
      <c r="W29" s="155"/>
      <c r="X29" s="20"/>
      <c r="Y29" s="155"/>
      <c r="Z29" s="20"/>
      <c r="AA29" s="155"/>
      <c r="AB29" s="20"/>
      <c r="AC29" s="155"/>
    </row>
    <row r="30" spans="1:29" x14ac:dyDescent="0.3">
      <c r="A30" s="164">
        <v>11</v>
      </c>
      <c r="B30" s="165"/>
      <c r="C30" s="64" t="s">
        <v>119</v>
      </c>
      <c r="D30" s="27"/>
      <c r="E30" s="166">
        <v>0</v>
      </c>
      <c r="F30" s="21">
        <v>8</v>
      </c>
      <c r="G30" s="156">
        <v>0</v>
      </c>
      <c r="H30" s="22"/>
      <c r="I30" s="156"/>
      <c r="J30" s="21"/>
      <c r="K30" s="156"/>
      <c r="L30" s="22"/>
      <c r="M30" s="156"/>
      <c r="N30" s="17"/>
      <c r="O30" s="154"/>
      <c r="P30" s="131"/>
      <c r="Q30" s="154"/>
      <c r="R30" s="21"/>
      <c r="S30" s="154"/>
      <c r="T30" s="21"/>
      <c r="U30" s="154"/>
      <c r="V30" s="22"/>
      <c r="W30" s="154"/>
      <c r="X30" s="21"/>
      <c r="Y30" s="154"/>
      <c r="Z30" s="22"/>
      <c r="AA30" s="156"/>
      <c r="AB30" s="22"/>
      <c r="AC30" s="156"/>
    </row>
    <row r="31" spans="1:29" ht="18" thickBot="1" x14ac:dyDescent="0.35">
      <c r="A31" s="99">
        <v>1435</v>
      </c>
      <c r="B31" s="103">
        <v>1334</v>
      </c>
      <c r="C31" s="65" t="s">
        <v>120</v>
      </c>
      <c r="D31" s="28"/>
      <c r="E31" s="167"/>
      <c r="F31" s="20">
        <v>0</v>
      </c>
      <c r="G31" s="157"/>
      <c r="H31" s="20"/>
      <c r="I31" s="157"/>
      <c r="J31" s="20"/>
      <c r="K31" s="157"/>
      <c r="L31" s="20"/>
      <c r="M31" s="157"/>
      <c r="N31" s="20"/>
      <c r="O31" s="155"/>
      <c r="P31" s="20"/>
      <c r="Q31" s="155"/>
      <c r="R31" s="20"/>
      <c r="S31" s="155"/>
      <c r="T31" s="20"/>
      <c r="U31" s="155"/>
      <c r="V31" s="20"/>
      <c r="W31" s="155"/>
      <c r="X31" s="20"/>
      <c r="Y31" s="155"/>
      <c r="Z31" s="20"/>
      <c r="AA31" s="157"/>
      <c r="AB31" s="20"/>
      <c r="AC31" s="157"/>
    </row>
    <row r="32" spans="1:29" x14ac:dyDescent="0.3">
      <c r="A32" s="164">
        <v>12</v>
      </c>
      <c r="B32" s="165"/>
      <c r="C32" s="64" t="s">
        <v>82</v>
      </c>
      <c r="D32" s="27"/>
      <c r="E32" s="166">
        <v>0</v>
      </c>
      <c r="F32" s="22">
        <v>9</v>
      </c>
      <c r="G32" s="156">
        <v>0</v>
      </c>
      <c r="H32" s="22"/>
      <c r="I32" s="156"/>
      <c r="J32" s="22"/>
      <c r="K32" s="156"/>
      <c r="L32" s="21"/>
      <c r="M32" s="154"/>
      <c r="N32" s="16"/>
      <c r="O32" s="154"/>
      <c r="P32" s="131"/>
      <c r="Q32" s="154"/>
      <c r="R32" s="131"/>
      <c r="S32" s="154"/>
      <c r="T32" s="131"/>
      <c r="U32" s="154"/>
      <c r="V32" s="131"/>
      <c r="W32" s="154"/>
      <c r="X32" s="131"/>
      <c r="Y32" s="154"/>
      <c r="Z32" s="131"/>
      <c r="AA32" s="154"/>
      <c r="AB32" s="131"/>
      <c r="AC32" s="154"/>
    </row>
    <row r="33" spans="1:29" ht="18" thickBot="1" x14ac:dyDescent="0.35">
      <c r="A33" s="99">
        <v>1421</v>
      </c>
      <c r="B33" s="103"/>
      <c r="C33" s="65" t="s">
        <v>83</v>
      </c>
      <c r="D33" s="28"/>
      <c r="E33" s="167"/>
      <c r="F33" s="20">
        <v>0</v>
      </c>
      <c r="G33" s="157"/>
      <c r="H33" s="20"/>
      <c r="I33" s="157"/>
      <c r="J33" s="20"/>
      <c r="K33" s="157"/>
      <c r="L33" s="20"/>
      <c r="M33" s="155"/>
      <c r="N33" s="20"/>
      <c r="O33" s="155"/>
      <c r="P33" s="20"/>
      <c r="Q33" s="155"/>
      <c r="R33" s="20"/>
      <c r="S33" s="155"/>
      <c r="T33" s="20"/>
      <c r="U33" s="155"/>
      <c r="V33" s="20"/>
      <c r="W33" s="155"/>
      <c r="X33" s="20"/>
      <c r="Y33" s="155"/>
      <c r="Z33" s="20"/>
      <c r="AA33" s="155"/>
      <c r="AB33" s="20"/>
      <c r="AC33" s="155"/>
    </row>
    <row r="34" spans="1:29" x14ac:dyDescent="0.3">
      <c r="A34" s="164"/>
      <c r="B34" s="165"/>
      <c r="C34" s="64"/>
      <c r="D34" s="26"/>
      <c r="E34" s="166"/>
      <c r="F34" s="22"/>
      <c r="G34" s="154"/>
      <c r="H34" s="17"/>
      <c r="I34" s="154"/>
      <c r="J34" s="22"/>
      <c r="K34" s="154"/>
      <c r="L34" s="21"/>
      <c r="M34" s="154"/>
      <c r="N34" s="21"/>
      <c r="O34" s="154"/>
      <c r="P34" s="22"/>
      <c r="Q34" s="154"/>
      <c r="R34" s="21"/>
      <c r="S34" s="154"/>
      <c r="T34" s="21"/>
      <c r="U34" s="154"/>
      <c r="V34" s="22"/>
      <c r="W34" s="154"/>
      <c r="X34" s="21"/>
      <c r="Y34" s="154"/>
      <c r="Z34" s="22"/>
      <c r="AA34" s="154"/>
      <c r="AB34" s="22"/>
      <c r="AC34" s="154"/>
    </row>
    <row r="35" spans="1:29" ht="18" thickBot="1" x14ac:dyDescent="0.35">
      <c r="A35" s="110"/>
      <c r="B35" s="132"/>
      <c r="C35" s="65"/>
      <c r="D35" s="26"/>
      <c r="E35" s="167"/>
      <c r="F35" s="20"/>
      <c r="G35" s="155"/>
      <c r="H35" s="20"/>
      <c r="I35" s="155"/>
      <c r="J35" s="20"/>
      <c r="K35" s="155"/>
      <c r="L35" s="20"/>
      <c r="M35" s="155"/>
      <c r="N35" s="20"/>
      <c r="O35" s="155"/>
      <c r="P35" s="20"/>
      <c r="Q35" s="155"/>
      <c r="R35" s="20"/>
      <c r="S35" s="155"/>
      <c r="T35" s="20"/>
      <c r="U35" s="155"/>
      <c r="V35" s="20"/>
      <c r="W35" s="155"/>
      <c r="X35" s="20"/>
      <c r="Y35" s="155"/>
      <c r="Z35" s="20"/>
      <c r="AA35" s="155"/>
      <c r="AB35" s="20"/>
      <c r="AC35" s="155"/>
    </row>
    <row r="36" spans="1:29" x14ac:dyDescent="0.3">
      <c r="A36" s="164"/>
      <c r="B36" s="165"/>
      <c r="C36" s="64"/>
      <c r="D36" s="26"/>
      <c r="E36" s="166"/>
      <c r="F36" s="131"/>
      <c r="G36" s="154"/>
      <c r="H36" s="131"/>
      <c r="I36" s="154"/>
      <c r="J36" s="131"/>
      <c r="K36" s="154"/>
      <c r="L36" s="22"/>
      <c r="M36" s="154"/>
      <c r="N36" s="131"/>
      <c r="O36" s="154"/>
      <c r="P36" s="131"/>
      <c r="Q36" s="154"/>
      <c r="R36" s="131"/>
      <c r="S36" s="154"/>
      <c r="T36" s="131"/>
      <c r="U36" s="154"/>
      <c r="V36" s="131"/>
      <c r="W36" s="154"/>
      <c r="X36" s="131"/>
      <c r="Y36" s="154"/>
      <c r="Z36" s="131"/>
      <c r="AA36" s="154"/>
      <c r="AB36" s="131"/>
      <c r="AC36" s="154"/>
    </row>
    <row r="37" spans="1:29" ht="18" thickBot="1" x14ac:dyDescent="0.35">
      <c r="A37" s="110"/>
      <c r="B37" s="132"/>
      <c r="C37" s="65"/>
      <c r="D37" s="26"/>
      <c r="E37" s="167"/>
      <c r="F37" s="20"/>
      <c r="G37" s="155"/>
      <c r="H37" s="20"/>
      <c r="I37" s="155"/>
      <c r="J37" s="20"/>
      <c r="K37" s="155"/>
      <c r="L37" s="20"/>
      <c r="M37" s="155"/>
      <c r="N37" s="20"/>
      <c r="O37" s="155"/>
      <c r="P37" s="20"/>
      <c r="Q37" s="155"/>
      <c r="R37" s="20"/>
      <c r="S37" s="155"/>
      <c r="T37" s="20"/>
      <c r="U37" s="155"/>
      <c r="V37" s="20"/>
      <c r="W37" s="155"/>
      <c r="X37" s="20"/>
      <c r="Y37" s="155"/>
      <c r="Z37" s="20"/>
      <c r="AA37" s="155"/>
      <c r="AB37" s="20"/>
      <c r="AC37" s="155"/>
    </row>
    <row r="38" spans="1:29" x14ac:dyDescent="0.3">
      <c r="A38" s="30"/>
      <c r="B38" s="105"/>
      <c r="C38" s="23"/>
      <c r="F38" s="31"/>
      <c r="G38" s="32"/>
      <c r="H38" s="31"/>
      <c r="I38" s="32"/>
      <c r="J38" s="31"/>
      <c r="K38" s="32"/>
      <c r="L38" s="24"/>
      <c r="M38" s="25"/>
      <c r="N38" s="24"/>
      <c r="O38" s="25"/>
      <c r="P38" s="24"/>
      <c r="Q38" s="25"/>
      <c r="R38" s="24"/>
      <c r="S38" s="25"/>
      <c r="T38" s="24"/>
      <c r="U38" s="25"/>
      <c r="V38" s="24"/>
      <c r="W38" s="25"/>
      <c r="X38" s="24"/>
      <c r="Y38" s="25"/>
      <c r="Z38" s="24"/>
      <c r="AA38" s="25"/>
      <c r="AB38" s="25"/>
      <c r="AC38" s="25"/>
    </row>
    <row r="39" spans="1:29" x14ac:dyDescent="0.3">
      <c r="A39" s="33" t="s">
        <v>148</v>
      </c>
      <c r="B39" s="106"/>
      <c r="F39" s="34"/>
      <c r="G39" s="35"/>
      <c r="H39" s="36"/>
      <c r="I39" s="36"/>
      <c r="J39" s="36"/>
      <c r="K39" s="36"/>
      <c r="L39" s="36"/>
      <c r="M39" s="36"/>
    </row>
    <row r="40" spans="1:29" x14ac:dyDescent="0.3">
      <c r="A40" s="37">
        <f>AVERAGE(A6,A8,A10,A12,A14,A16,A23,A25,A27,A29,A31,A33)</f>
        <v>1683.6666666666667</v>
      </c>
      <c r="B40" s="104"/>
      <c r="F40" s="34"/>
      <c r="G40" s="35"/>
      <c r="H40" s="36"/>
      <c r="I40" s="36"/>
      <c r="J40" s="36"/>
      <c r="K40" s="36"/>
      <c r="L40" s="36"/>
      <c r="M40" s="36"/>
    </row>
    <row r="41" spans="1:29" x14ac:dyDescent="0.3">
      <c r="A41" s="38"/>
      <c r="B41" s="107"/>
      <c r="F41" s="34"/>
      <c r="G41" s="35"/>
      <c r="H41" s="36"/>
      <c r="I41" s="36"/>
      <c r="J41" s="36"/>
      <c r="K41" s="36"/>
      <c r="L41" s="36"/>
      <c r="M41" s="36"/>
    </row>
    <row r="42" spans="1:29" x14ac:dyDescent="0.3">
      <c r="A42" s="33" t="s">
        <v>17</v>
      </c>
      <c r="B42" s="106"/>
      <c r="F42" s="36">
        <v>6</v>
      </c>
      <c r="G42" s="35"/>
      <c r="H42" s="36"/>
      <c r="I42" s="36"/>
      <c r="J42" s="36"/>
      <c r="K42" s="36"/>
      <c r="L42" s="36"/>
      <c r="M42" s="36"/>
    </row>
    <row r="43" spans="1:29" s="45" customFormat="1" x14ac:dyDescent="0.3">
      <c r="A43" s="39" t="s">
        <v>67</v>
      </c>
      <c r="B43" s="108"/>
      <c r="C43" s="40"/>
      <c r="D43" s="41"/>
      <c r="E43" s="84"/>
      <c r="F43" s="43"/>
      <c r="G43" s="44"/>
      <c r="H43" s="43"/>
      <c r="I43" s="43"/>
      <c r="J43" s="43"/>
      <c r="K43" s="43"/>
      <c r="L43" s="43"/>
      <c r="M43" s="43"/>
    </row>
    <row r="44" spans="1:29" s="10" customFormat="1" x14ac:dyDescent="0.3">
      <c r="A44" s="46" t="s">
        <v>18</v>
      </c>
      <c r="B44" s="109"/>
      <c r="C44" s="47"/>
      <c r="D44" s="15"/>
      <c r="E44" s="85"/>
      <c r="F44" s="49">
        <f>F42+F43</f>
        <v>6</v>
      </c>
      <c r="G44" s="50"/>
      <c r="H44" s="49">
        <f>F44+H42+H43</f>
        <v>6</v>
      </c>
      <c r="I44" s="49"/>
      <c r="J44" s="49">
        <f>H44+J42+J43</f>
        <v>6</v>
      </c>
      <c r="K44" s="49"/>
      <c r="L44" s="49">
        <f>J44+L42+L43</f>
        <v>6</v>
      </c>
      <c r="M44" s="49"/>
      <c r="N44" s="49">
        <f>L44+N42+N43</f>
        <v>6</v>
      </c>
      <c r="P44" s="49">
        <f>N44+P42+P43</f>
        <v>6</v>
      </c>
      <c r="Q44" s="49"/>
      <c r="R44" s="49">
        <f>P44+R42+R43</f>
        <v>6</v>
      </c>
      <c r="S44" s="49"/>
      <c r="T44" s="49">
        <f>R44+T42+T43</f>
        <v>6</v>
      </c>
      <c r="V44" s="49">
        <f>T44+V42+V43</f>
        <v>6</v>
      </c>
      <c r="W44" s="49"/>
      <c r="X44" s="49">
        <f>V44+X42+X43</f>
        <v>6</v>
      </c>
      <c r="Y44" s="49"/>
      <c r="Z44" s="49">
        <f>X44+Z42+Z43</f>
        <v>6</v>
      </c>
      <c r="AA44" s="49"/>
      <c r="AB44" s="49"/>
      <c r="AC44" s="49"/>
    </row>
    <row r="45" spans="1:29" x14ac:dyDescent="0.3">
      <c r="F45" s="36"/>
      <c r="G45" s="36"/>
      <c r="H45" s="36"/>
      <c r="I45" s="36"/>
      <c r="J45" s="36"/>
      <c r="K45" s="36"/>
      <c r="L45" s="36"/>
      <c r="M45" s="36"/>
    </row>
    <row r="46" spans="1:29" x14ac:dyDescent="0.3">
      <c r="F46" s="36"/>
      <c r="G46" s="36"/>
      <c r="H46" s="36"/>
      <c r="I46" s="36"/>
      <c r="J46" s="36"/>
      <c r="K46" s="36"/>
      <c r="L46" s="36"/>
      <c r="M46" s="36"/>
    </row>
    <row r="47" spans="1:29" x14ac:dyDescent="0.3">
      <c r="F47" s="36"/>
      <c r="G47" s="36"/>
      <c r="H47" s="36"/>
      <c r="I47" s="36"/>
      <c r="J47" s="36"/>
      <c r="K47" s="36"/>
      <c r="L47" s="36"/>
      <c r="M47" s="36"/>
    </row>
    <row r="48" spans="1:29" x14ac:dyDescent="0.3">
      <c r="F48" s="36"/>
      <c r="G48" s="36"/>
      <c r="H48" s="36"/>
      <c r="I48" s="36"/>
      <c r="J48" s="36"/>
      <c r="K48" s="36"/>
      <c r="L48" s="36"/>
      <c r="M48" s="36"/>
    </row>
    <row r="49" spans="6:13" x14ac:dyDescent="0.3">
      <c r="F49" s="36"/>
      <c r="G49" s="36"/>
      <c r="H49" s="36"/>
      <c r="I49" s="36"/>
      <c r="J49" s="36"/>
      <c r="K49" s="36"/>
      <c r="L49" s="36"/>
      <c r="M49" s="36"/>
    </row>
  </sheetData>
  <mergeCells count="249">
    <mergeCell ref="U36:U37"/>
    <mergeCell ref="W36:W37"/>
    <mergeCell ref="Y36:Y37"/>
    <mergeCell ref="AA36:AA37"/>
    <mergeCell ref="A36:B36"/>
    <mergeCell ref="E36:E37"/>
    <mergeCell ref="G36:G37"/>
    <mergeCell ref="I36:I37"/>
    <mergeCell ref="K36:K37"/>
    <mergeCell ref="M36:M37"/>
    <mergeCell ref="O36:O37"/>
    <mergeCell ref="Q36:Q37"/>
    <mergeCell ref="S36:S37"/>
    <mergeCell ref="E5:E6"/>
    <mergeCell ref="E7:E8"/>
    <mergeCell ref="E9:E10"/>
    <mergeCell ref="E11:E12"/>
    <mergeCell ref="U7:U8"/>
    <mergeCell ref="O17:O18"/>
    <mergeCell ref="Q9:Q10"/>
    <mergeCell ref="Q11:Q12"/>
    <mergeCell ref="M11:M12"/>
    <mergeCell ref="G9:G10"/>
    <mergeCell ref="I9:I10"/>
    <mergeCell ref="G17:G18"/>
    <mergeCell ref="K9:K10"/>
    <mergeCell ref="G11:G12"/>
    <mergeCell ref="K11:K12"/>
    <mergeCell ref="M9:M10"/>
    <mergeCell ref="O9:O10"/>
    <mergeCell ref="I11:I12"/>
    <mergeCell ref="S13:S14"/>
    <mergeCell ref="O11:O12"/>
    <mergeCell ref="O13:O14"/>
    <mergeCell ref="U9:U10"/>
    <mergeCell ref="S11:S12"/>
    <mergeCell ref="O5:O6"/>
    <mergeCell ref="O32:O33"/>
    <mergeCell ref="Q32:Q33"/>
    <mergeCell ref="K32:K33"/>
    <mergeCell ref="G34:G35"/>
    <mergeCell ref="G28:G29"/>
    <mergeCell ref="O28:O29"/>
    <mergeCell ref="M28:M29"/>
    <mergeCell ref="I30:I31"/>
    <mergeCell ref="G30:G31"/>
    <mergeCell ref="Q28:Q29"/>
    <mergeCell ref="I34:I35"/>
    <mergeCell ref="K34:K35"/>
    <mergeCell ref="O30:O31"/>
    <mergeCell ref="Q30:Q31"/>
    <mergeCell ref="O34:O35"/>
    <mergeCell ref="Q34:Q35"/>
    <mergeCell ref="M30:M31"/>
    <mergeCell ref="G32:G33"/>
    <mergeCell ref="I32:I33"/>
    <mergeCell ref="M34:M35"/>
    <mergeCell ref="I28:I29"/>
    <mergeCell ref="M32:M33"/>
    <mergeCell ref="K28:K29"/>
    <mergeCell ref="K30:K31"/>
    <mergeCell ref="A3:B3"/>
    <mergeCell ref="A5:B5"/>
    <mergeCell ref="A7:B7"/>
    <mergeCell ref="A9:B9"/>
    <mergeCell ref="A11:B11"/>
    <mergeCell ref="M26:M27"/>
    <mergeCell ref="H3:I3"/>
    <mergeCell ref="J3:K3"/>
    <mergeCell ref="L3:M3"/>
    <mergeCell ref="A13:B13"/>
    <mergeCell ref="E13:E14"/>
    <mergeCell ref="I15:I16"/>
    <mergeCell ref="K15:K16"/>
    <mergeCell ref="M15:M16"/>
    <mergeCell ref="M13:M14"/>
    <mergeCell ref="G15:G16"/>
    <mergeCell ref="G13:G14"/>
    <mergeCell ref="I13:I14"/>
    <mergeCell ref="K13:K14"/>
    <mergeCell ref="A22:B22"/>
    <mergeCell ref="G19:G20"/>
    <mergeCell ref="G22:G23"/>
    <mergeCell ref="I22:I23"/>
    <mergeCell ref="K22:K23"/>
    <mergeCell ref="E15:E16"/>
    <mergeCell ref="E17:E18"/>
    <mergeCell ref="A34:B34"/>
    <mergeCell ref="E34:E35"/>
    <mergeCell ref="A30:B30"/>
    <mergeCell ref="A32:B32"/>
    <mergeCell ref="A24:B24"/>
    <mergeCell ref="A26:B26"/>
    <mergeCell ref="A19:B19"/>
    <mergeCell ref="A15:B15"/>
    <mergeCell ref="A28:B28"/>
    <mergeCell ref="E22:E23"/>
    <mergeCell ref="E24:E25"/>
    <mergeCell ref="E26:E27"/>
    <mergeCell ref="E28:E29"/>
    <mergeCell ref="E30:E31"/>
    <mergeCell ref="E32:E33"/>
    <mergeCell ref="O26:O27"/>
    <mergeCell ref="Q26:Q27"/>
    <mergeCell ref="S26:S27"/>
    <mergeCell ref="I26:I27"/>
    <mergeCell ref="K26:K27"/>
    <mergeCell ref="A17:B17"/>
    <mergeCell ref="G26:G27"/>
    <mergeCell ref="I17:I18"/>
    <mergeCell ref="G24:G25"/>
    <mergeCell ref="M19:M20"/>
    <mergeCell ref="M17:M18"/>
    <mergeCell ref="O24:O25"/>
    <mergeCell ref="O22:O23"/>
    <mergeCell ref="E19:E20"/>
    <mergeCell ref="M22:M23"/>
    <mergeCell ref="O15:O16"/>
    <mergeCell ref="O19:O20"/>
    <mergeCell ref="I19:I20"/>
    <mergeCell ref="I24:I25"/>
    <mergeCell ref="K24:K25"/>
    <mergeCell ref="M24:M25"/>
    <mergeCell ref="K19:K20"/>
    <mergeCell ref="Q17:Q18"/>
    <mergeCell ref="K17:K18"/>
    <mergeCell ref="Q15:Q16"/>
    <mergeCell ref="Q24:Q25"/>
    <mergeCell ref="Q19:Q20"/>
    <mergeCell ref="Q22:Q23"/>
    <mergeCell ref="P3:Q3"/>
    <mergeCell ref="J4:K4"/>
    <mergeCell ref="O7:O8"/>
    <mergeCell ref="I5:I6"/>
    <mergeCell ref="K5:K6"/>
    <mergeCell ref="P4:Q4"/>
    <mergeCell ref="F4:G4"/>
    <mergeCell ref="H4:I4"/>
    <mergeCell ref="Z3:AA3"/>
    <mergeCell ref="S5:S6"/>
    <mergeCell ref="U5:U6"/>
    <mergeCell ref="W5:W6"/>
    <mergeCell ref="Y5:Y6"/>
    <mergeCell ref="AA5:AA6"/>
    <mergeCell ref="R4:S4"/>
    <mergeCell ref="T4:U4"/>
    <mergeCell ref="Z4:AA4"/>
    <mergeCell ref="X3:Y3"/>
    <mergeCell ref="V3:W3"/>
    <mergeCell ref="R3:S3"/>
    <mergeCell ref="T3:U3"/>
    <mergeCell ref="V4:W4"/>
    <mergeCell ref="X4:Y4"/>
    <mergeCell ref="F3:G3"/>
    <mergeCell ref="N3:O3"/>
    <mergeCell ref="M5:M6"/>
    <mergeCell ref="G5:G6"/>
    <mergeCell ref="G7:G8"/>
    <mergeCell ref="L4:M4"/>
    <mergeCell ref="N4:O4"/>
    <mergeCell ref="I7:I8"/>
    <mergeCell ref="K7:K8"/>
    <mergeCell ref="M7:M8"/>
    <mergeCell ref="Y34:Y35"/>
    <mergeCell ref="AA34:AA35"/>
    <mergeCell ref="Y26:Y27"/>
    <mergeCell ref="W34:W35"/>
    <mergeCell ref="W32:W33"/>
    <mergeCell ref="U34:U35"/>
    <mergeCell ref="U26:U27"/>
    <mergeCell ref="Y32:Y33"/>
    <mergeCell ref="AA30:AA31"/>
    <mergeCell ref="AA26:AA27"/>
    <mergeCell ref="S34:S35"/>
    <mergeCell ref="Y22:Y23"/>
    <mergeCell ref="AA22:AA23"/>
    <mergeCell ref="U30:U31"/>
    <mergeCell ref="W30:W31"/>
    <mergeCell ref="U28:U29"/>
    <mergeCell ref="Y30:Y31"/>
    <mergeCell ref="S24:S25"/>
    <mergeCell ref="S30:S31"/>
    <mergeCell ref="W28:W29"/>
    <mergeCell ref="Y28:Y29"/>
    <mergeCell ref="S28:S29"/>
    <mergeCell ref="W26:W27"/>
    <mergeCell ref="W22:W23"/>
    <mergeCell ref="S32:S33"/>
    <mergeCell ref="AA32:AA33"/>
    <mergeCell ref="AA28:AA29"/>
    <mergeCell ref="AA24:AA25"/>
    <mergeCell ref="U32:U33"/>
    <mergeCell ref="Y24:Y25"/>
    <mergeCell ref="S22:S23"/>
    <mergeCell ref="U22:U23"/>
    <mergeCell ref="U24:U25"/>
    <mergeCell ref="W24:W25"/>
    <mergeCell ref="Y17:Y18"/>
    <mergeCell ref="W17:W18"/>
    <mergeCell ref="Y15:Y16"/>
    <mergeCell ref="AA15:AA16"/>
    <mergeCell ref="U11:U12"/>
    <mergeCell ref="W13:W14"/>
    <mergeCell ref="U17:U18"/>
    <mergeCell ref="U15:U16"/>
    <mergeCell ref="Y13:Y14"/>
    <mergeCell ref="AA13:AA14"/>
    <mergeCell ref="AA7:AA8"/>
    <mergeCell ref="W9:W10"/>
    <mergeCell ref="Y19:Y20"/>
    <mergeCell ref="W19:W20"/>
    <mergeCell ref="Y9:Y10"/>
    <mergeCell ref="W15:W16"/>
    <mergeCell ref="Q5:Q6"/>
    <mergeCell ref="W7:W8"/>
    <mergeCell ref="Y7:Y8"/>
    <mergeCell ref="S9:S10"/>
    <mergeCell ref="S15:S16"/>
    <mergeCell ref="S17:S18"/>
    <mergeCell ref="Q13:Q14"/>
    <mergeCell ref="U19:U20"/>
    <mergeCell ref="S19:S20"/>
    <mergeCell ref="Q7:Q8"/>
    <mergeCell ref="S7:S8"/>
    <mergeCell ref="U13:U14"/>
    <mergeCell ref="AA11:AA12"/>
    <mergeCell ref="W11:W12"/>
    <mergeCell ref="Y11:Y12"/>
    <mergeCell ref="AA9:AA10"/>
    <mergeCell ref="AA19:AA20"/>
    <mergeCell ref="AA17:AA18"/>
    <mergeCell ref="AC22:AC23"/>
    <mergeCell ref="AC24:AC25"/>
    <mergeCell ref="AC26:AC27"/>
    <mergeCell ref="AC28:AC29"/>
    <mergeCell ref="AC30:AC31"/>
    <mergeCell ref="AC32:AC33"/>
    <mergeCell ref="AC34:AC35"/>
    <mergeCell ref="AC36:AC37"/>
    <mergeCell ref="AB3:AC3"/>
    <mergeCell ref="AB4:AC4"/>
    <mergeCell ref="AC5:AC6"/>
    <mergeCell ref="AC7:AC8"/>
    <mergeCell ref="AC9:AC10"/>
    <mergeCell ref="AC11:AC12"/>
    <mergeCell ref="AC13:AC14"/>
    <mergeCell ref="AC15:AC16"/>
    <mergeCell ref="AC17:AC18"/>
    <mergeCell ref="AC19:AC20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="80" zoomScaleNormal="80" workbookViewId="0">
      <selection activeCell="C10" sqref="C10"/>
    </sheetView>
  </sheetViews>
  <sheetFormatPr defaultRowHeight="15" x14ac:dyDescent="0.25"/>
  <cols>
    <col min="1" max="1" width="11.28515625" customWidth="1"/>
    <col min="2" max="2" width="12.28515625" customWidth="1"/>
    <col min="3" max="3" width="4.42578125" style="117" bestFit="1" customWidth="1"/>
    <col min="4" max="4" width="3.140625" customWidth="1"/>
    <col min="5" max="6" width="12.28515625" customWidth="1"/>
    <col min="7" max="7" width="4.42578125" customWidth="1"/>
    <col min="8" max="8" width="3.140625" customWidth="1"/>
    <col min="9" max="10" width="13.28515625" customWidth="1"/>
    <col min="11" max="11" width="4.42578125" customWidth="1"/>
    <col min="12" max="12" width="3.140625" customWidth="1"/>
    <col min="13" max="14" width="13.140625" customWidth="1"/>
    <col min="15" max="15" width="4.42578125" customWidth="1"/>
  </cols>
  <sheetData>
    <row r="1" spans="1:15" x14ac:dyDescent="0.25">
      <c r="A1" s="4" t="s">
        <v>139</v>
      </c>
    </row>
    <row r="3" spans="1:15" x14ac:dyDescent="0.25">
      <c r="A3" s="1" t="s">
        <v>58</v>
      </c>
      <c r="E3" s="1" t="s">
        <v>7</v>
      </c>
      <c r="I3" s="1" t="s">
        <v>10</v>
      </c>
      <c r="M3" s="1" t="s">
        <v>13</v>
      </c>
    </row>
    <row r="4" spans="1:15" x14ac:dyDescent="0.25">
      <c r="A4" t="s">
        <v>135</v>
      </c>
      <c r="B4" t="s">
        <v>118</v>
      </c>
      <c r="C4" s="117" t="s">
        <v>173</v>
      </c>
      <c r="K4" s="2"/>
      <c r="O4" s="2"/>
    </row>
    <row r="5" spans="1:15" x14ac:dyDescent="0.25">
      <c r="A5" t="s">
        <v>174</v>
      </c>
      <c r="B5" t="s">
        <v>141</v>
      </c>
      <c r="C5" s="117" t="s">
        <v>173</v>
      </c>
      <c r="G5" s="117"/>
      <c r="O5" s="2"/>
    </row>
    <row r="6" spans="1:15" x14ac:dyDescent="0.25">
      <c r="A6" t="s">
        <v>140</v>
      </c>
      <c r="B6" t="s">
        <v>77</v>
      </c>
      <c r="C6" s="2" t="s">
        <v>175</v>
      </c>
      <c r="O6" s="2"/>
    </row>
    <row r="7" spans="1:15" x14ac:dyDescent="0.25">
      <c r="A7" t="s">
        <v>176</v>
      </c>
      <c r="B7" t="s">
        <v>81</v>
      </c>
      <c r="C7" s="117" t="s">
        <v>177</v>
      </c>
      <c r="O7" s="2"/>
    </row>
    <row r="8" spans="1:15" x14ac:dyDescent="0.25">
      <c r="A8" t="s">
        <v>178</v>
      </c>
      <c r="B8" t="s">
        <v>119</v>
      </c>
      <c r="C8" s="117" t="s">
        <v>177</v>
      </c>
      <c r="K8" s="2"/>
      <c r="O8" s="2"/>
    </row>
    <row r="9" spans="1:15" x14ac:dyDescent="0.25">
      <c r="A9" t="s">
        <v>82</v>
      </c>
      <c r="B9" t="s">
        <v>154</v>
      </c>
      <c r="C9" s="117" t="s">
        <v>175</v>
      </c>
      <c r="G9" s="117"/>
      <c r="K9" s="2"/>
      <c r="O9" s="2"/>
    </row>
    <row r="10" spans="1:15" x14ac:dyDescent="0.25">
      <c r="C10" s="2"/>
      <c r="E10" s="4"/>
      <c r="F10" s="4"/>
      <c r="G10" s="118"/>
      <c r="K10" s="2"/>
      <c r="M10" s="4"/>
      <c r="N10" s="4"/>
      <c r="O10" s="118"/>
    </row>
    <row r="11" spans="1:15" x14ac:dyDescent="0.25">
      <c r="G11" s="2"/>
      <c r="K11" s="130"/>
    </row>
    <row r="12" spans="1:15" x14ac:dyDescent="0.25">
      <c r="G12" s="2"/>
      <c r="K12" s="2"/>
    </row>
    <row r="13" spans="1:15" x14ac:dyDescent="0.25">
      <c r="A13" s="1" t="s">
        <v>59</v>
      </c>
      <c r="E13" s="1" t="s">
        <v>66</v>
      </c>
      <c r="I13" s="1" t="s">
        <v>11</v>
      </c>
      <c r="M13" s="1" t="s">
        <v>14</v>
      </c>
    </row>
    <row r="14" spans="1:15" x14ac:dyDescent="0.25">
      <c r="C14" s="2"/>
      <c r="K14" s="2"/>
      <c r="O14" s="2"/>
    </row>
    <row r="15" spans="1:15" x14ac:dyDescent="0.25">
      <c r="C15" s="2"/>
      <c r="K15" s="2"/>
      <c r="O15" s="2"/>
    </row>
    <row r="16" spans="1:15" x14ac:dyDescent="0.25">
      <c r="K16" s="2"/>
      <c r="O16" s="2"/>
    </row>
    <row r="17" spans="1:15" x14ac:dyDescent="0.25">
      <c r="K17" s="2"/>
      <c r="O17" s="2"/>
    </row>
    <row r="18" spans="1:15" x14ac:dyDescent="0.25">
      <c r="G18" s="2"/>
      <c r="K18" s="2"/>
      <c r="O18" s="2"/>
    </row>
    <row r="19" spans="1:15" x14ac:dyDescent="0.25">
      <c r="G19" s="2"/>
      <c r="I19" s="4"/>
      <c r="J19" s="4"/>
      <c r="K19" s="118"/>
      <c r="O19" s="2"/>
    </row>
    <row r="20" spans="1:15" x14ac:dyDescent="0.25">
      <c r="A20" s="4"/>
      <c r="B20" s="4"/>
      <c r="C20" s="118"/>
      <c r="I20" s="130"/>
      <c r="J20" s="130"/>
      <c r="K20" s="130"/>
    </row>
    <row r="21" spans="1:15" x14ac:dyDescent="0.25">
      <c r="A21" s="136"/>
      <c r="B21" s="136"/>
      <c r="C21" s="137"/>
      <c r="I21" s="130"/>
      <c r="J21" s="130"/>
      <c r="K21" s="130"/>
      <c r="M21" s="4"/>
      <c r="N21" s="4"/>
      <c r="O21" s="118"/>
    </row>
    <row r="22" spans="1:15" x14ac:dyDescent="0.25">
      <c r="I22" s="130"/>
      <c r="J22" s="130"/>
      <c r="K22" s="130"/>
      <c r="M22" s="4"/>
      <c r="N22" s="4"/>
      <c r="O22" s="118"/>
    </row>
    <row r="23" spans="1:15" x14ac:dyDescent="0.25">
      <c r="A23" s="1" t="s">
        <v>6</v>
      </c>
      <c r="E23" s="1" t="s">
        <v>9</v>
      </c>
      <c r="I23" s="1" t="s">
        <v>12</v>
      </c>
      <c r="M23" s="1" t="s">
        <v>171</v>
      </c>
      <c r="N23" s="4"/>
      <c r="O23" s="118"/>
    </row>
    <row r="24" spans="1:15" x14ac:dyDescent="0.25">
      <c r="G24" s="117"/>
      <c r="K24" s="2"/>
      <c r="M24" s="4"/>
      <c r="N24" s="4"/>
      <c r="O24" s="118"/>
    </row>
    <row r="25" spans="1:15" x14ac:dyDescent="0.25">
      <c r="G25" s="117"/>
      <c r="K25" s="2"/>
      <c r="M25" s="4"/>
      <c r="N25" s="4"/>
      <c r="O25" s="118"/>
    </row>
    <row r="26" spans="1:15" x14ac:dyDescent="0.25">
      <c r="G26" s="117"/>
      <c r="K26" s="2"/>
    </row>
    <row r="27" spans="1:15" x14ac:dyDescent="0.25">
      <c r="G27" s="2"/>
      <c r="K27" s="2"/>
    </row>
    <row r="28" spans="1:15" x14ac:dyDescent="0.25">
      <c r="G28" s="2"/>
      <c r="K28" s="2"/>
    </row>
    <row r="29" spans="1:15" x14ac:dyDescent="0.25">
      <c r="E29" s="4"/>
      <c r="F29" s="4"/>
      <c r="G29" s="118"/>
      <c r="K29" s="2"/>
    </row>
    <row r="30" spans="1:15" x14ac:dyDescent="0.25">
      <c r="E30" s="130"/>
      <c r="F30" s="130"/>
      <c r="G30" s="130"/>
      <c r="K30" s="2"/>
    </row>
    <row r="31" spans="1:15" x14ac:dyDescent="0.25">
      <c r="A31" s="4"/>
      <c r="B31" s="4"/>
      <c r="C31" s="118"/>
    </row>
    <row r="33" spans="1:11" x14ac:dyDescent="0.25">
      <c r="I33" s="1"/>
    </row>
    <row r="35" spans="1:11" x14ac:dyDescent="0.25">
      <c r="K35" s="2"/>
    </row>
    <row r="39" spans="1:11" x14ac:dyDescent="0.25">
      <c r="K39" s="2"/>
    </row>
    <row r="41" spans="1:11" x14ac:dyDescent="0.25">
      <c r="A41" s="74"/>
      <c r="B41" s="74"/>
      <c r="C41" s="119"/>
      <c r="G41" s="2"/>
    </row>
    <row r="42" spans="1:11" x14ac:dyDescent="0.25">
      <c r="A42" s="4"/>
      <c r="B42" s="4"/>
      <c r="C42" s="118"/>
      <c r="H42" s="74"/>
      <c r="I42" s="74"/>
      <c r="J42" s="75"/>
      <c r="K42" s="74"/>
    </row>
    <row r="43" spans="1:11" x14ac:dyDescent="0.25">
      <c r="A43" s="4"/>
      <c r="B43" s="4"/>
      <c r="C43" s="118"/>
    </row>
    <row r="44" spans="1:11" x14ac:dyDescent="0.25">
      <c r="A44" s="4"/>
      <c r="B44" s="4"/>
      <c r="C44" s="118"/>
      <c r="I44" s="1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0"/>
  <sheetViews>
    <sheetView showGridLines="0" workbookViewId="0">
      <pane ySplit="5" topLeftCell="A6" activePane="bottomLeft" state="frozen"/>
      <selection pane="bottomLeft" activeCell="A14" sqref="A14:J60"/>
    </sheetView>
  </sheetViews>
  <sheetFormatPr defaultRowHeight="15" x14ac:dyDescent="0.25"/>
  <cols>
    <col min="1" max="1" width="4.7109375" customWidth="1"/>
    <col min="2" max="2" width="24.140625" customWidth="1"/>
    <col min="3" max="3" width="5.28515625" bestFit="1" customWidth="1"/>
    <col min="4" max="9" width="6.28515625" customWidth="1"/>
    <col min="10" max="10" width="6.42578125" bestFit="1" customWidth="1"/>
    <col min="13" max="15" width="5.28515625" bestFit="1" customWidth="1"/>
    <col min="16" max="16" width="5.28515625" style="121" bestFit="1" customWidth="1"/>
    <col min="17" max="17" width="5.28515625" bestFit="1" customWidth="1"/>
    <col min="18" max="19" width="4.85546875" bestFit="1" customWidth="1"/>
    <col min="20" max="20" width="5.5703125" bestFit="1" customWidth="1"/>
  </cols>
  <sheetData>
    <row r="1" spans="1:20" ht="18.75" x14ac:dyDescent="0.3">
      <c r="A1" s="57" t="s">
        <v>91</v>
      </c>
      <c r="H1" s="57"/>
    </row>
    <row r="3" spans="1:20" x14ac:dyDescent="0.25">
      <c r="A3" s="123"/>
      <c r="B3" s="128" t="s">
        <v>146</v>
      </c>
      <c r="C3" s="128"/>
      <c r="D3" s="128"/>
    </row>
    <row r="4" spans="1:20" x14ac:dyDescent="0.25">
      <c r="A4" s="129"/>
      <c r="B4" s="128" t="s">
        <v>147</v>
      </c>
      <c r="C4" s="61" t="s">
        <v>172</v>
      </c>
      <c r="D4" s="89" t="s">
        <v>76</v>
      </c>
      <c r="E4" s="61" t="s">
        <v>172</v>
      </c>
      <c r="F4" s="89" t="s">
        <v>76</v>
      </c>
      <c r="G4" s="61" t="s">
        <v>172</v>
      </c>
      <c r="H4" s="89" t="s">
        <v>76</v>
      </c>
      <c r="I4" s="61" t="s">
        <v>172</v>
      </c>
      <c r="J4" s="180" t="s">
        <v>72</v>
      </c>
      <c r="M4" s="61" t="s">
        <v>172</v>
      </c>
      <c r="N4" s="89" t="s">
        <v>76</v>
      </c>
      <c r="O4" s="61" t="s">
        <v>172</v>
      </c>
      <c r="P4" s="89" t="s">
        <v>76</v>
      </c>
      <c r="Q4" s="61" t="s">
        <v>172</v>
      </c>
      <c r="R4" s="89" t="s">
        <v>76</v>
      </c>
      <c r="S4" s="61" t="s">
        <v>172</v>
      </c>
      <c r="T4" s="182" t="s">
        <v>149</v>
      </c>
    </row>
    <row r="5" spans="1:20" x14ac:dyDescent="0.25">
      <c r="C5" s="90">
        <v>2014</v>
      </c>
      <c r="D5" s="90">
        <v>2014</v>
      </c>
      <c r="E5" s="90">
        <v>2013</v>
      </c>
      <c r="F5" s="90">
        <v>2013</v>
      </c>
      <c r="G5" s="90">
        <v>2012</v>
      </c>
      <c r="H5" s="90">
        <v>2012</v>
      </c>
      <c r="I5" s="62">
        <v>2011</v>
      </c>
      <c r="J5" s="181"/>
      <c r="M5" s="90">
        <v>2014</v>
      </c>
      <c r="N5" s="90">
        <v>2014</v>
      </c>
      <c r="O5" s="90">
        <v>2013</v>
      </c>
      <c r="P5" s="90">
        <v>2013</v>
      </c>
      <c r="Q5" s="90">
        <v>2012</v>
      </c>
      <c r="R5" s="90">
        <v>2012</v>
      </c>
      <c r="S5" s="62">
        <v>2011</v>
      </c>
      <c r="T5" s="183"/>
    </row>
    <row r="6" spans="1:20" x14ac:dyDescent="0.25">
      <c r="G6" s="86"/>
      <c r="H6" s="86"/>
      <c r="I6" s="71"/>
      <c r="J6" s="71"/>
    </row>
    <row r="7" spans="1:20" x14ac:dyDescent="0.25">
      <c r="A7" s="76" t="s">
        <v>92</v>
      </c>
      <c r="B7" s="77"/>
      <c r="C7" s="148">
        <v>12</v>
      </c>
      <c r="D7" s="147">
        <v>16</v>
      </c>
      <c r="E7" s="148">
        <v>15</v>
      </c>
      <c r="F7" s="149">
        <v>14</v>
      </c>
      <c r="G7" s="148">
        <v>17</v>
      </c>
      <c r="H7" s="150">
        <v>22</v>
      </c>
      <c r="I7" s="147">
        <v>21</v>
      </c>
      <c r="J7" s="147">
        <v>18</v>
      </c>
      <c r="L7" s="87" t="s">
        <v>114</v>
      </c>
      <c r="M7" s="87"/>
      <c r="N7" s="87"/>
      <c r="O7" s="87"/>
      <c r="P7" s="122"/>
      <c r="Q7" s="87"/>
    </row>
    <row r="8" spans="1:20" x14ac:dyDescent="0.25">
      <c r="A8" s="76" t="s">
        <v>105</v>
      </c>
      <c r="B8" s="77"/>
      <c r="C8" s="148">
        <v>4</v>
      </c>
      <c r="D8" s="151">
        <v>4</v>
      </c>
      <c r="E8" s="148">
        <v>5</v>
      </c>
      <c r="F8" s="151">
        <v>4</v>
      </c>
      <c r="G8" s="150">
        <v>6</v>
      </c>
      <c r="H8" s="148">
        <v>5</v>
      </c>
      <c r="I8" s="147">
        <v>5</v>
      </c>
      <c r="J8" s="147">
        <v>5</v>
      </c>
    </row>
    <row r="9" spans="1:20" x14ac:dyDescent="0.25">
      <c r="A9" s="76" t="s">
        <v>17</v>
      </c>
      <c r="B9" s="77"/>
      <c r="C9" s="151">
        <v>6</v>
      </c>
      <c r="D9" s="147">
        <f>'Podle ELO'!Z44</f>
        <v>6</v>
      </c>
      <c r="E9" s="151">
        <v>63</v>
      </c>
      <c r="F9" s="148">
        <v>65</v>
      </c>
      <c r="G9" s="148">
        <v>79</v>
      </c>
      <c r="H9" s="150">
        <v>112</v>
      </c>
      <c r="I9" s="147">
        <v>89</v>
      </c>
      <c r="J9" s="147">
        <v>83</v>
      </c>
      <c r="M9" s="142" t="s">
        <v>115</v>
      </c>
      <c r="N9" s="142" t="s">
        <v>115</v>
      </c>
      <c r="O9" s="142" t="s">
        <v>115</v>
      </c>
      <c r="P9" s="142" t="s">
        <v>115</v>
      </c>
      <c r="Q9" s="142" t="s">
        <v>115</v>
      </c>
    </row>
    <row r="10" spans="1:20" x14ac:dyDescent="0.25">
      <c r="A10" s="78"/>
      <c r="B10" s="79"/>
      <c r="C10" s="143"/>
      <c r="D10" s="143"/>
      <c r="E10" s="143"/>
      <c r="F10" s="144"/>
      <c r="G10" s="144"/>
      <c r="H10" s="144"/>
      <c r="I10" s="143"/>
      <c r="J10" s="143"/>
      <c r="L10" s="88" t="s">
        <v>106</v>
      </c>
      <c r="M10" s="120"/>
      <c r="N10" s="113"/>
      <c r="O10" s="59">
        <v>1</v>
      </c>
      <c r="P10" s="113"/>
      <c r="Q10" s="59">
        <v>1</v>
      </c>
      <c r="R10" s="59">
        <v>1</v>
      </c>
      <c r="S10" s="59">
        <v>1</v>
      </c>
      <c r="T10" s="124">
        <v>2</v>
      </c>
    </row>
    <row r="11" spans="1:20" x14ac:dyDescent="0.25">
      <c r="A11" s="76" t="s">
        <v>97</v>
      </c>
      <c r="B11" s="77"/>
      <c r="C11" s="152">
        <v>1684</v>
      </c>
      <c r="D11" s="145">
        <v>1673</v>
      </c>
      <c r="E11" s="152">
        <v>1799</v>
      </c>
      <c r="F11" s="146">
        <v>1707</v>
      </c>
      <c r="G11" s="153">
        <v>1774</v>
      </c>
      <c r="H11" s="148">
        <v>1926</v>
      </c>
      <c r="I11" s="150">
        <v>1973</v>
      </c>
      <c r="J11" s="147">
        <v>1913</v>
      </c>
      <c r="L11" s="88" t="s">
        <v>107</v>
      </c>
      <c r="M11" s="120"/>
      <c r="N11" s="113"/>
      <c r="O11" s="59">
        <v>1</v>
      </c>
      <c r="P11" s="59">
        <v>1</v>
      </c>
      <c r="Q11" s="113"/>
      <c r="R11" s="124">
        <v>3</v>
      </c>
      <c r="S11" s="59">
        <v>3</v>
      </c>
      <c r="T11" s="59">
        <v>2</v>
      </c>
    </row>
    <row r="12" spans="1:20" x14ac:dyDescent="0.25">
      <c r="A12" s="72"/>
      <c r="B12" s="3"/>
      <c r="C12" s="3"/>
      <c r="D12" s="3"/>
      <c r="E12" s="3"/>
      <c r="F12" s="3"/>
      <c r="G12" s="3"/>
      <c r="H12" s="71"/>
      <c r="I12" s="71"/>
      <c r="J12" s="71"/>
      <c r="L12" s="88" t="s">
        <v>108</v>
      </c>
      <c r="M12" s="124">
        <v>4</v>
      </c>
      <c r="N12" s="59">
        <v>2</v>
      </c>
      <c r="O12" s="59">
        <v>1</v>
      </c>
      <c r="P12" s="113"/>
      <c r="Q12" s="59">
        <v>2</v>
      </c>
      <c r="R12" s="59">
        <v>2</v>
      </c>
      <c r="S12" s="124">
        <v>4</v>
      </c>
      <c r="T12" s="59">
        <v>1</v>
      </c>
    </row>
    <row r="13" spans="1:20" x14ac:dyDescent="0.25">
      <c r="A13" s="73" t="s">
        <v>90</v>
      </c>
      <c r="C13" s="91" t="s">
        <v>115</v>
      </c>
      <c r="D13" s="91" t="s">
        <v>115</v>
      </c>
      <c r="E13" s="91" t="s">
        <v>115</v>
      </c>
      <c r="F13" s="91" t="s">
        <v>115</v>
      </c>
      <c r="G13" s="91" t="s">
        <v>115</v>
      </c>
      <c r="H13" s="71"/>
      <c r="I13" s="71"/>
      <c r="J13" s="71"/>
      <c r="L13" s="88" t="s">
        <v>109</v>
      </c>
      <c r="M13" s="120">
        <v>1</v>
      </c>
      <c r="N13" s="113"/>
      <c r="O13" s="59">
        <v>1</v>
      </c>
      <c r="P13" s="59">
        <v>1</v>
      </c>
      <c r="Q13" s="59">
        <v>1</v>
      </c>
      <c r="R13" s="59">
        <v>1</v>
      </c>
      <c r="S13" s="59">
        <v>0</v>
      </c>
      <c r="T13" s="124">
        <v>2</v>
      </c>
    </row>
    <row r="14" spans="1:20" ht="14.45" customHeight="1" x14ac:dyDescent="0.25">
      <c r="A14" s="59" t="s">
        <v>19</v>
      </c>
      <c r="B14" s="112" t="s">
        <v>123</v>
      </c>
      <c r="C14" s="112">
        <v>1929</v>
      </c>
      <c r="D14" s="138">
        <v>1758</v>
      </c>
      <c r="E14" s="138">
        <v>1764</v>
      </c>
      <c r="F14" s="138">
        <v>1775</v>
      </c>
      <c r="G14" s="59">
        <v>1726</v>
      </c>
      <c r="H14" s="114"/>
      <c r="I14" s="114"/>
      <c r="J14" s="114"/>
      <c r="L14" s="88" t="s">
        <v>110</v>
      </c>
      <c r="M14" s="120"/>
      <c r="N14" s="59">
        <v>2</v>
      </c>
      <c r="O14" s="120">
        <v>2</v>
      </c>
      <c r="P14" s="59">
        <v>3</v>
      </c>
      <c r="Q14" s="59">
        <v>3</v>
      </c>
      <c r="R14" s="59">
        <v>2</v>
      </c>
      <c r="S14" s="124">
        <v>4</v>
      </c>
      <c r="T14" s="59">
        <v>1</v>
      </c>
    </row>
    <row r="15" spans="1:20" ht="14.45" customHeight="1" x14ac:dyDescent="0.25">
      <c r="A15" s="59" t="s">
        <v>20</v>
      </c>
      <c r="B15" s="58" t="s">
        <v>44</v>
      </c>
      <c r="C15" s="58">
        <v>1927</v>
      </c>
      <c r="D15" s="59"/>
      <c r="E15" s="59"/>
      <c r="F15" s="59"/>
      <c r="G15" s="59"/>
      <c r="H15" s="114"/>
      <c r="I15" s="114">
        <v>1999</v>
      </c>
      <c r="J15" s="114"/>
      <c r="L15" s="88" t="s">
        <v>111</v>
      </c>
      <c r="M15" s="120"/>
      <c r="N15" s="124">
        <v>4</v>
      </c>
      <c r="O15" s="120">
        <v>3</v>
      </c>
      <c r="P15" s="59">
        <v>2</v>
      </c>
      <c r="Q15" s="59">
        <v>1</v>
      </c>
      <c r="R15" s="120">
        <v>3</v>
      </c>
      <c r="S15" s="59">
        <v>3</v>
      </c>
      <c r="T15" s="59">
        <v>3</v>
      </c>
    </row>
    <row r="16" spans="1:20" ht="14.45" customHeight="1" x14ac:dyDescent="0.25">
      <c r="A16" s="59" t="s">
        <v>21</v>
      </c>
      <c r="B16" s="63" t="s">
        <v>45</v>
      </c>
      <c r="C16" s="63">
        <v>1918</v>
      </c>
      <c r="D16" s="140">
        <v>1904</v>
      </c>
      <c r="E16" s="140">
        <v>1881</v>
      </c>
      <c r="F16" s="140">
        <v>1885</v>
      </c>
      <c r="G16" s="115">
        <v>1979</v>
      </c>
      <c r="H16" s="115">
        <v>2016</v>
      </c>
      <c r="I16" s="115">
        <v>1994</v>
      </c>
      <c r="J16" s="115">
        <v>2006</v>
      </c>
      <c r="L16" s="88" t="s">
        <v>112</v>
      </c>
      <c r="M16" s="124">
        <v>5</v>
      </c>
      <c r="N16" s="113"/>
      <c r="O16" s="59">
        <v>1</v>
      </c>
      <c r="P16" s="59">
        <v>2</v>
      </c>
      <c r="Q16" s="59">
        <v>1</v>
      </c>
      <c r="R16" s="124">
        <v>4</v>
      </c>
      <c r="S16" s="59">
        <v>2</v>
      </c>
      <c r="T16" s="59">
        <v>1</v>
      </c>
    </row>
    <row r="17" spans="1:20" ht="14.45" customHeight="1" x14ac:dyDescent="0.25">
      <c r="A17" s="59" t="s">
        <v>22</v>
      </c>
      <c r="B17" s="135" t="s">
        <v>137</v>
      </c>
      <c r="C17" s="135">
        <v>1908</v>
      </c>
      <c r="D17" s="141">
        <v>1674</v>
      </c>
      <c r="E17" s="141">
        <v>1639</v>
      </c>
      <c r="F17" s="141">
        <v>1569</v>
      </c>
      <c r="G17" s="59"/>
      <c r="H17" s="114"/>
      <c r="I17" s="114"/>
      <c r="J17" s="114"/>
      <c r="L17" s="88" t="s">
        <v>113</v>
      </c>
      <c r="M17" s="120">
        <v>2</v>
      </c>
      <c r="N17" s="124">
        <v>3</v>
      </c>
      <c r="O17" s="59">
        <v>2</v>
      </c>
      <c r="P17" s="113"/>
      <c r="Q17" s="59">
        <v>1</v>
      </c>
      <c r="R17" s="120">
        <v>2</v>
      </c>
      <c r="S17" s="59">
        <v>2</v>
      </c>
      <c r="T17" s="59">
        <v>1</v>
      </c>
    </row>
    <row r="18" spans="1:20" ht="14.45" customHeight="1" x14ac:dyDescent="0.25">
      <c r="A18" s="59" t="s">
        <v>23</v>
      </c>
      <c r="B18" s="70" t="s">
        <v>46</v>
      </c>
      <c r="C18" s="70">
        <v>1870</v>
      </c>
      <c r="D18" s="139">
        <v>1909</v>
      </c>
      <c r="E18" s="139">
        <v>1913</v>
      </c>
      <c r="F18" s="139"/>
      <c r="G18" s="139"/>
      <c r="H18" s="116"/>
      <c r="I18" s="116">
        <v>1983</v>
      </c>
      <c r="J18" s="116">
        <v>1994</v>
      </c>
      <c r="L18" s="88" t="s">
        <v>138</v>
      </c>
      <c r="M18" s="120"/>
      <c r="N18" s="124">
        <v>2</v>
      </c>
      <c r="O18" s="113"/>
      <c r="P18" s="120">
        <v>1</v>
      </c>
      <c r="Q18" s="120"/>
      <c r="R18" s="120"/>
      <c r="S18" s="120"/>
      <c r="T18" s="120"/>
    </row>
    <row r="19" spans="1:20" ht="14.45" customHeight="1" x14ac:dyDescent="0.25">
      <c r="A19" s="59" t="s">
        <v>24</v>
      </c>
      <c r="B19" s="70" t="s">
        <v>55</v>
      </c>
      <c r="C19" s="70">
        <v>1596</v>
      </c>
      <c r="D19" s="139">
        <v>1620</v>
      </c>
      <c r="E19" s="116">
        <v>1545</v>
      </c>
      <c r="F19" s="139"/>
      <c r="G19" s="116">
        <v>1549</v>
      </c>
      <c r="H19" s="116">
        <v>1555</v>
      </c>
      <c r="I19" s="116">
        <v>1551</v>
      </c>
      <c r="J19" s="116">
        <v>1573</v>
      </c>
      <c r="L19" s="88" t="s">
        <v>102</v>
      </c>
      <c r="M19" s="120"/>
      <c r="N19" s="59">
        <v>3</v>
      </c>
      <c r="O19" s="59">
        <v>3</v>
      </c>
      <c r="P19" s="59">
        <v>4</v>
      </c>
      <c r="Q19" s="124">
        <v>7</v>
      </c>
      <c r="R19" s="59">
        <v>4</v>
      </c>
      <c r="S19" s="113">
        <v>2</v>
      </c>
      <c r="T19" s="59">
        <v>5</v>
      </c>
    </row>
    <row r="20" spans="1:20" ht="14.45" customHeight="1" x14ac:dyDescent="0.25">
      <c r="A20" s="59" t="s">
        <v>25</v>
      </c>
      <c r="B20" s="63" t="s">
        <v>51</v>
      </c>
      <c r="C20" s="63">
        <v>1596</v>
      </c>
      <c r="D20" s="140">
        <v>1620</v>
      </c>
      <c r="E20" s="140">
        <v>1612</v>
      </c>
      <c r="F20" s="140">
        <v>1628</v>
      </c>
      <c r="G20" s="115">
        <v>1618</v>
      </c>
      <c r="H20" s="115">
        <v>1649</v>
      </c>
      <c r="I20" s="115">
        <v>1657</v>
      </c>
      <c r="J20" s="115">
        <v>1652</v>
      </c>
    </row>
    <row r="21" spans="1:20" ht="14.45" customHeight="1" x14ac:dyDescent="0.25">
      <c r="A21" s="59" t="s">
        <v>26</v>
      </c>
      <c r="B21" s="112" t="s">
        <v>125</v>
      </c>
      <c r="C21" s="112">
        <v>1560</v>
      </c>
      <c r="D21" s="138"/>
      <c r="E21" s="138"/>
      <c r="F21" s="138">
        <v>1555</v>
      </c>
      <c r="G21" s="59">
        <v>1554</v>
      </c>
      <c r="H21" s="114"/>
      <c r="I21" s="114"/>
      <c r="J21" s="114"/>
    </row>
    <row r="22" spans="1:20" ht="14.45" customHeight="1" x14ac:dyDescent="0.25">
      <c r="A22" s="59" t="s">
        <v>27</v>
      </c>
      <c r="B22" s="70" t="s">
        <v>156</v>
      </c>
      <c r="C22" s="70">
        <v>1525</v>
      </c>
      <c r="D22" s="116">
        <v>1334</v>
      </c>
      <c r="E22" s="115"/>
      <c r="F22" s="115"/>
      <c r="G22" s="115"/>
      <c r="H22" s="115"/>
      <c r="I22" s="115"/>
      <c r="J22" s="115"/>
    </row>
    <row r="23" spans="1:20" ht="14.45" customHeight="1" x14ac:dyDescent="0.25">
      <c r="A23" s="59" t="s">
        <v>28</v>
      </c>
      <c r="B23" s="112" t="s">
        <v>181</v>
      </c>
      <c r="C23" s="112">
        <v>1519</v>
      </c>
      <c r="D23" s="138"/>
      <c r="E23" s="138"/>
      <c r="F23" s="138"/>
      <c r="G23" s="59"/>
      <c r="H23" s="114"/>
      <c r="I23" s="114"/>
      <c r="J23" s="114"/>
    </row>
    <row r="24" spans="1:20" ht="14.45" customHeight="1" x14ac:dyDescent="0.25">
      <c r="A24" s="59" t="s">
        <v>29</v>
      </c>
      <c r="B24" s="112" t="s">
        <v>126</v>
      </c>
      <c r="C24" s="112">
        <v>1435</v>
      </c>
      <c r="D24" s="138">
        <v>1424</v>
      </c>
      <c r="E24" s="114">
        <v>1367</v>
      </c>
      <c r="F24" s="114">
        <v>1352</v>
      </c>
      <c r="G24" s="60" t="s">
        <v>16</v>
      </c>
      <c r="H24" s="140"/>
      <c r="I24" s="140"/>
      <c r="J24" s="140"/>
    </row>
    <row r="25" spans="1:20" ht="14.45" customHeight="1" x14ac:dyDescent="0.25">
      <c r="A25" s="59" t="s">
        <v>30</v>
      </c>
      <c r="B25" s="63" t="s">
        <v>56</v>
      </c>
      <c r="C25" s="63">
        <v>1421</v>
      </c>
      <c r="D25" s="140">
        <v>1375</v>
      </c>
      <c r="E25" s="140">
        <v>1415</v>
      </c>
      <c r="F25" s="140">
        <v>1394</v>
      </c>
      <c r="G25" s="140">
        <v>1401</v>
      </c>
      <c r="H25" s="115">
        <v>1400</v>
      </c>
      <c r="I25" s="115">
        <v>1401</v>
      </c>
      <c r="J25" s="115">
        <v>1415</v>
      </c>
    </row>
    <row r="26" spans="1:20" ht="14.45" customHeight="1" x14ac:dyDescent="0.25"/>
    <row r="27" spans="1:20" ht="14.45" customHeight="1" x14ac:dyDescent="0.25"/>
    <row r="28" spans="1:20" ht="14.45" customHeight="1" x14ac:dyDescent="0.25">
      <c r="A28" s="59" t="s">
        <v>31</v>
      </c>
      <c r="B28" s="58" t="s">
        <v>40</v>
      </c>
      <c r="C28" s="58"/>
      <c r="D28" s="59"/>
      <c r="E28" s="59"/>
      <c r="F28" s="114"/>
      <c r="G28" s="59"/>
      <c r="H28" s="114"/>
      <c r="I28" s="114">
        <v>2164</v>
      </c>
      <c r="J28" s="114"/>
    </row>
    <row r="29" spans="1:20" ht="14.45" customHeight="1" x14ac:dyDescent="0.25">
      <c r="A29" s="59" t="s">
        <v>32</v>
      </c>
      <c r="B29" s="112" t="s">
        <v>121</v>
      </c>
      <c r="C29" s="112"/>
      <c r="D29" s="138"/>
      <c r="E29" s="138"/>
      <c r="F29" s="138"/>
      <c r="G29" s="59">
        <v>2158</v>
      </c>
      <c r="H29" s="114"/>
      <c r="I29" s="114"/>
      <c r="J29" s="114"/>
    </row>
    <row r="30" spans="1:20" ht="14.45" customHeight="1" x14ac:dyDescent="0.25">
      <c r="A30" s="59" t="s">
        <v>33</v>
      </c>
      <c r="B30" s="58" t="s">
        <v>84</v>
      </c>
      <c r="C30" s="58"/>
      <c r="D30" s="59"/>
      <c r="E30" s="59"/>
      <c r="F30" s="59"/>
      <c r="G30" s="59"/>
      <c r="H30" s="114">
        <v>2154</v>
      </c>
      <c r="I30" s="114"/>
      <c r="J30" s="114"/>
    </row>
    <row r="31" spans="1:20" ht="14.45" customHeight="1" x14ac:dyDescent="0.25">
      <c r="A31" s="59" t="s">
        <v>34</v>
      </c>
      <c r="B31" s="58" t="s">
        <v>71</v>
      </c>
      <c r="C31" s="58"/>
      <c r="D31" s="59"/>
      <c r="E31" s="59"/>
      <c r="F31" s="59"/>
      <c r="G31" s="59"/>
      <c r="H31" s="114"/>
      <c r="I31" s="114"/>
      <c r="J31" s="114">
        <v>2125</v>
      </c>
    </row>
    <row r="32" spans="1:20" ht="14.45" customHeight="1" x14ac:dyDescent="0.25">
      <c r="A32" s="59" t="s">
        <v>35</v>
      </c>
      <c r="B32" s="58" t="s">
        <v>39</v>
      </c>
      <c r="C32" s="58"/>
      <c r="D32" s="59"/>
      <c r="E32" s="59">
        <v>2124</v>
      </c>
      <c r="F32" s="59"/>
      <c r="G32" s="59"/>
      <c r="H32" s="114"/>
      <c r="I32" s="114"/>
      <c r="J32" s="114">
        <v>2111</v>
      </c>
    </row>
    <row r="33" spans="1:10" ht="14.45" customHeight="1" x14ac:dyDescent="0.25">
      <c r="A33" s="59" t="s">
        <v>36</v>
      </c>
      <c r="B33" s="70" t="s">
        <v>41</v>
      </c>
      <c r="C33" s="70"/>
      <c r="D33" s="139"/>
      <c r="E33" s="139">
        <v>2066</v>
      </c>
      <c r="F33" s="139">
        <v>2067</v>
      </c>
      <c r="G33" s="139"/>
      <c r="H33" s="116"/>
      <c r="I33" s="116">
        <v>2079</v>
      </c>
      <c r="J33" s="116">
        <v>2046</v>
      </c>
    </row>
    <row r="34" spans="1:10" ht="14.45" customHeight="1" x14ac:dyDescent="0.25">
      <c r="A34" s="59" t="s">
        <v>37</v>
      </c>
      <c r="B34" s="70" t="s">
        <v>95</v>
      </c>
      <c r="C34" s="70"/>
      <c r="D34" s="139"/>
      <c r="E34" s="139"/>
      <c r="F34" s="139"/>
      <c r="G34" s="139"/>
      <c r="H34" s="116">
        <v>2065</v>
      </c>
      <c r="I34" s="116"/>
      <c r="J34" s="116"/>
    </row>
    <row r="35" spans="1:10" ht="14.45" customHeight="1" x14ac:dyDescent="0.25">
      <c r="A35" s="59" t="s">
        <v>38</v>
      </c>
      <c r="B35" s="58" t="s">
        <v>42</v>
      </c>
      <c r="C35" s="58"/>
      <c r="D35" s="59"/>
      <c r="E35" s="59"/>
      <c r="F35" s="59"/>
      <c r="G35" s="59"/>
      <c r="H35" s="114"/>
      <c r="I35" s="114">
        <v>2040</v>
      </c>
      <c r="J35" s="114"/>
    </row>
    <row r="36" spans="1:10" ht="14.45" customHeight="1" x14ac:dyDescent="0.25">
      <c r="A36" s="59" t="s">
        <v>60</v>
      </c>
      <c r="B36" s="58" t="s">
        <v>43</v>
      </c>
      <c r="C36" s="58"/>
      <c r="D36" s="59"/>
      <c r="E36" s="59"/>
      <c r="F36" s="59"/>
      <c r="G36" s="59"/>
      <c r="H36" s="114"/>
      <c r="I36" s="114">
        <v>2009</v>
      </c>
      <c r="J36" s="114"/>
    </row>
    <row r="37" spans="1:10" ht="14.45" customHeight="1" x14ac:dyDescent="0.25">
      <c r="A37" s="59" t="s">
        <v>61</v>
      </c>
      <c r="B37" s="70" t="s">
        <v>98</v>
      </c>
      <c r="C37" s="70"/>
      <c r="D37" s="139"/>
      <c r="E37" s="139"/>
      <c r="F37" s="139"/>
      <c r="G37" s="139">
        <v>1991</v>
      </c>
      <c r="H37" s="116">
        <v>2072</v>
      </c>
      <c r="I37" s="114"/>
      <c r="J37" s="114"/>
    </row>
    <row r="38" spans="1:10" ht="14.45" customHeight="1" x14ac:dyDescent="0.25">
      <c r="A38" s="59" t="s">
        <v>65</v>
      </c>
      <c r="B38" s="112" t="s">
        <v>122</v>
      </c>
      <c r="C38" s="112"/>
      <c r="D38" s="138"/>
      <c r="E38" s="138"/>
      <c r="F38" s="138"/>
      <c r="G38" s="59">
        <v>1968</v>
      </c>
      <c r="H38" s="114"/>
      <c r="I38" s="116"/>
      <c r="J38" s="116"/>
    </row>
    <row r="39" spans="1:10" ht="14.45" customHeight="1" x14ac:dyDescent="0.25">
      <c r="A39" s="59" t="s">
        <v>73</v>
      </c>
      <c r="B39" s="70" t="s">
        <v>85</v>
      </c>
      <c r="C39" s="70"/>
      <c r="D39" s="139"/>
      <c r="E39" s="139"/>
      <c r="F39" s="139"/>
      <c r="G39" s="139"/>
      <c r="H39" s="116">
        <v>1962</v>
      </c>
      <c r="I39" s="115"/>
      <c r="J39" s="115"/>
    </row>
    <row r="40" spans="1:10" ht="14.45" customHeight="1" x14ac:dyDescent="0.25">
      <c r="A40" s="59" t="s">
        <v>74</v>
      </c>
      <c r="B40" s="70" t="s">
        <v>47</v>
      </c>
      <c r="C40" s="70"/>
      <c r="D40" s="139"/>
      <c r="E40" s="139"/>
      <c r="F40" s="139"/>
      <c r="G40" s="139"/>
      <c r="H40" s="116">
        <v>1940</v>
      </c>
      <c r="I40" s="116">
        <v>1918</v>
      </c>
      <c r="J40" s="116">
        <v>1899</v>
      </c>
    </row>
    <row r="41" spans="1:10" ht="14.45" customHeight="1" x14ac:dyDescent="0.25">
      <c r="A41" s="59" t="s">
        <v>75</v>
      </c>
      <c r="B41" s="58" t="s">
        <v>64</v>
      </c>
      <c r="C41" s="58"/>
      <c r="D41" s="59"/>
      <c r="E41" s="59"/>
      <c r="F41" s="59"/>
      <c r="G41" s="59"/>
      <c r="H41" s="114">
        <v>1832</v>
      </c>
      <c r="I41" s="114">
        <v>1648</v>
      </c>
      <c r="J41" s="115"/>
    </row>
    <row r="42" spans="1:10" ht="14.45" customHeight="1" x14ac:dyDescent="0.25">
      <c r="A42" s="59" t="s">
        <v>87</v>
      </c>
      <c r="B42" s="58" t="s">
        <v>143</v>
      </c>
      <c r="C42" s="58"/>
      <c r="D42" s="59">
        <v>1769</v>
      </c>
      <c r="E42" s="59">
        <v>1768</v>
      </c>
      <c r="F42" s="59">
        <v>1785</v>
      </c>
      <c r="G42" s="59">
        <v>1795</v>
      </c>
      <c r="H42" s="59"/>
      <c r="I42" s="59"/>
      <c r="J42" s="59"/>
    </row>
    <row r="43" spans="1:10" ht="14.45" customHeight="1" x14ac:dyDescent="0.25">
      <c r="A43" s="59" t="s">
        <v>88</v>
      </c>
      <c r="B43" s="70" t="s">
        <v>48</v>
      </c>
      <c r="C43" s="70"/>
      <c r="D43" s="139"/>
      <c r="E43" s="139"/>
      <c r="F43" s="139"/>
      <c r="G43" s="139"/>
      <c r="H43" s="116"/>
      <c r="I43" s="116">
        <v>1754</v>
      </c>
      <c r="J43" s="116">
        <v>1835</v>
      </c>
    </row>
    <row r="44" spans="1:10" ht="14.45" customHeight="1" x14ac:dyDescent="0.25">
      <c r="A44" s="59" t="s">
        <v>89</v>
      </c>
      <c r="B44" s="70" t="s">
        <v>49</v>
      </c>
      <c r="C44" s="70"/>
      <c r="D44" s="139"/>
      <c r="E44" s="139"/>
      <c r="F44" s="139"/>
      <c r="G44" s="139"/>
      <c r="H44" s="116">
        <v>1724</v>
      </c>
      <c r="I44" s="116">
        <v>1721</v>
      </c>
      <c r="J44" s="116">
        <v>1635</v>
      </c>
    </row>
    <row r="45" spans="1:10" ht="14.45" customHeight="1" x14ac:dyDescent="0.25">
      <c r="A45" s="59" t="s">
        <v>94</v>
      </c>
      <c r="B45" s="112" t="s">
        <v>124</v>
      </c>
      <c r="C45" s="112"/>
      <c r="D45" s="138"/>
      <c r="E45" s="138"/>
      <c r="F45" s="138"/>
      <c r="G45" s="59">
        <v>1714</v>
      </c>
      <c r="H45" s="114"/>
      <c r="I45" s="114"/>
      <c r="J45" s="114"/>
    </row>
    <row r="46" spans="1:10" x14ac:dyDescent="0.25">
      <c r="A46" s="59" t="s">
        <v>96</v>
      </c>
      <c r="B46" s="58" t="s">
        <v>53</v>
      </c>
      <c r="C46" s="58"/>
      <c r="D46" s="59"/>
      <c r="E46" s="59"/>
      <c r="F46" s="59"/>
      <c r="G46" s="59"/>
      <c r="H46" s="114">
        <v>1699</v>
      </c>
      <c r="I46" s="114">
        <v>1653</v>
      </c>
      <c r="J46" s="114"/>
    </row>
    <row r="47" spans="1:10" x14ac:dyDescent="0.25">
      <c r="A47" s="59" t="s">
        <v>99</v>
      </c>
      <c r="B47" s="58" t="s">
        <v>70</v>
      </c>
      <c r="C47" s="58"/>
      <c r="D47" s="59"/>
      <c r="E47" s="59"/>
      <c r="F47" s="59"/>
      <c r="G47" s="59"/>
      <c r="H47" s="114"/>
      <c r="I47" s="114"/>
      <c r="J47" s="114">
        <v>1672</v>
      </c>
    </row>
    <row r="48" spans="1:10" x14ac:dyDescent="0.25">
      <c r="A48" s="59" t="s">
        <v>101</v>
      </c>
      <c r="B48" s="70" t="s">
        <v>93</v>
      </c>
      <c r="C48" s="70"/>
      <c r="D48" s="139">
        <v>1648</v>
      </c>
      <c r="E48" s="139">
        <v>1592</v>
      </c>
      <c r="F48" s="116">
        <v>1643</v>
      </c>
      <c r="G48" s="116">
        <v>1639</v>
      </c>
      <c r="H48" s="116">
        <v>1633</v>
      </c>
      <c r="I48" s="115"/>
      <c r="J48" s="115"/>
    </row>
    <row r="49" spans="1:10" x14ac:dyDescent="0.25">
      <c r="A49" s="59" t="s">
        <v>104</v>
      </c>
      <c r="B49" s="70" t="s">
        <v>52</v>
      </c>
      <c r="C49" s="70"/>
      <c r="D49" s="139"/>
      <c r="E49" s="139">
        <v>1631</v>
      </c>
      <c r="F49" s="139"/>
      <c r="G49" s="139"/>
      <c r="H49" s="116" t="s">
        <v>16</v>
      </c>
      <c r="I49" s="116" t="s">
        <v>16</v>
      </c>
      <c r="J49" s="116" t="s">
        <v>16</v>
      </c>
    </row>
    <row r="50" spans="1:10" x14ac:dyDescent="0.25">
      <c r="A50" s="59" t="s">
        <v>127</v>
      </c>
      <c r="B50" s="70" t="s">
        <v>54</v>
      </c>
      <c r="C50" s="70"/>
      <c r="D50" s="139"/>
      <c r="E50" s="139"/>
      <c r="F50" s="139">
        <v>1627</v>
      </c>
      <c r="G50" s="139">
        <v>1624</v>
      </c>
      <c r="H50" s="116">
        <v>1582</v>
      </c>
      <c r="I50" s="116">
        <v>1572</v>
      </c>
      <c r="J50" s="116" t="s">
        <v>16</v>
      </c>
    </row>
    <row r="51" spans="1:10" x14ac:dyDescent="0.25">
      <c r="A51" s="59" t="s">
        <v>128</v>
      </c>
      <c r="B51" s="70" t="s">
        <v>86</v>
      </c>
      <c r="C51" s="70"/>
      <c r="D51" s="139"/>
      <c r="E51" s="139"/>
      <c r="F51" s="139"/>
      <c r="G51" s="139"/>
      <c r="H51" s="116">
        <v>1557</v>
      </c>
      <c r="I51" s="115"/>
      <c r="J51" s="115"/>
    </row>
    <row r="52" spans="1:10" x14ac:dyDescent="0.25">
      <c r="A52" s="59" t="s">
        <v>129</v>
      </c>
      <c r="B52" s="58" t="s">
        <v>62</v>
      </c>
      <c r="C52" s="58"/>
      <c r="D52" s="59"/>
      <c r="E52" s="59"/>
      <c r="F52" s="59"/>
      <c r="G52" s="59"/>
      <c r="H52" s="114">
        <v>1531</v>
      </c>
      <c r="I52" s="114">
        <v>1707</v>
      </c>
      <c r="J52" s="115"/>
    </row>
    <row r="53" spans="1:10" x14ac:dyDescent="0.25">
      <c r="A53" s="59" t="s">
        <v>130</v>
      </c>
      <c r="B53" s="112" t="s">
        <v>133</v>
      </c>
      <c r="C53" s="112"/>
      <c r="D53" s="138">
        <v>1453</v>
      </c>
      <c r="E53" s="138">
        <v>1453</v>
      </c>
      <c r="F53" s="114">
        <v>1684</v>
      </c>
      <c r="G53" s="60" t="s">
        <v>16</v>
      </c>
      <c r="H53" s="115"/>
      <c r="I53" s="115"/>
      <c r="J53" s="115"/>
    </row>
    <row r="54" spans="1:10" x14ac:dyDescent="0.25">
      <c r="A54" s="59" t="s">
        <v>131</v>
      </c>
      <c r="B54" s="63" t="s">
        <v>63</v>
      </c>
      <c r="C54" s="63"/>
      <c r="D54" s="115">
        <v>1423</v>
      </c>
      <c r="E54" s="115">
        <v>1422</v>
      </c>
      <c r="F54" s="115">
        <v>1434</v>
      </c>
      <c r="G54" s="115">
        <v>1438</v>
      </c>
      <c r="H54" s="115">
        <v>1442</v>
      </c>
      <c r="I54" s="115">
        <v>1450</v>
      </c>
      <c r="J54" s="115" t="s">
        <v>16</v>
      </c>
    </row>
    <row r="55" spans="1:10" x14ac:dyDescent="0.25">
      <c r="A55" s="59" t="s">
        <v>132</v>
      </c>
      <c r="B55" s="58" t="s">
        <v>57</v>
      </c>
      <c r="C55" s="58"/>
      <c r="D55" s="59"/>
      <c r="E55" s="59"/>
      <c r="F55" s="59"/>
      <c r="G55" s="59"/>
      <c r="H55" s="114" t="s">
        <v>16</v>
      </c>
      <c r="I55" s="114" t="s">
        <v>16</v>
      </c>
      <c r="J55" s="114"/>
    </row>
    <row r="56" spans="1:10" x14ac:dyDescent="0.25">
      <c r="A56" s="59" t="s">
        <v>134</v>
      </c>
      <c r="B56" s="58" t="s">
        <v>50</v>
      </c>
      <c r="C56" s="58"/>
      <c r="D56" s="59"/>
      <c r="E56" s="59"/>
      <c r="F56" s="59"/>
      <c r="G56" s="59"/>
      <c r="H56" s="114"/>
      <c r="I56" s="114"/>
      <c r="J56" s="114" t="s">
        <v>16</v>
      </c>
    </row>
    <row r="57" spans="1:10" x14ac:dyDescent="0.25">
      <c r="A57" s="59" t="s">
        <v>144</v>
      </c>
      <c r="B57" s="58" t="s">
        <v>100</v>
      </c>
      <c r="C57" s="58"/>
      <c r="D57" s="59"/>
      <c r="E57" s="59"/>
      <c r="F57" s="59"/>
      <c r="G57" s="59"/>
      <c r="H57" s="114" t="s">
        <v>16</v>
      </c>
      <c r="I57" s="114"/>
      <c r="J57" s="114"/>
    </row>
    <row r="58" spans="1:10" x14ac:dyDescent="0.25">
      <c r="A58" s="59" t="s">
        <v>152</v>
      </c>
      <c r="B58" s="58" t="s">
        <v>103</v>
      </c>
      <c r="C58" s="58"/>
      <c r="D58" s="59"/>
      <c r="E58" s="59"/>
      <c r="F58" s="59"/>
      <c r="G58" s="59"/>
      <c r="H58" s="114" t="s">
        <v>16</v>
      </c>
      <c r="I58" s="114"/>
      <c r="J58" s="114"/>
    </row>
    <row r="59" spans="1:10" x14ac:dyDescent="0.25">
      <c r="A59" s="59" t="s">
        <v>157</v>
      </c>
      <c r="B59" s="58" t="s">
        <v>151</v>
      </c>
      <c r="C59" s="58"/>
      <c r="D59" s="114" t="s">
        <v>16</v>
      </c>
      <c r="E59" s="59"/>
      <c r="F59" s="59"/>
      <c r="G59" s="59"/>
      <c r="H59" s="114"/>
      <c r="I59" s="114"/>
      <c r="J59" s="114" t="s">
        <v>16</v>
      </c>
    </row>
    <row r="60" spans="1:10" x14ac:dyDescent="0.25">
      <c r="A60" s="59" t="s">
        <v>182</v>
      </c>
      <c r="B60" s="58" t="s">
        <v>150</v>
      </c>
      <c r="C60" s="58"/>
      <c r="D60" s="114" t="s">
        <v>153</v>
      </c>
      <c r="E60" s="59"/>
      <c r="F60" s="59"/>
      <c r="G60" s="59"/>
      <c r="H60" s="59"/>
      <c r="I60" s="59"/>
      <c r="J60" s="59"/>
    </row>
  </sheetData>
  <mergeCells count="2">
    <mergeCell ref="J4:J5"/>
    <mergeCell ref="T4:T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Podle pořadí</vt:lpstr>
      <vt:lpstr>Podle ELO</vt:lpstr>
      <vt:lpstr>Losování</vt:lpstr>
      <vt:lpstr>History</vt:lpstr>
    </vt:vector>
  </TitlesOfParts>
  <Company>ATC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Antonín Surma</cp:lastModifiedBy>
  <cp:lastPrinted>2012-11-14T07:20:11Z</cp:lastPrinted>
  <dcterms:created xsi:type="dcterms:W3CDTF">2010-12-08T20:18:01Z</dcterms:created>
  <dcterms:modified xsi:type="dcterms:W3CDTF">2014-09-17T08:33:39Z</dcterms:modified>
</cp:coreProperties>
</file>