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History" sheetId="7" r:id="rId4"/>
    <sheet name="Medailisté" sheetId="10" r:id="rId5"/>
  </sheets>
  <calcPr calcId="125725"/>
</workbook>
</file>

<file path=xl/calcChain.xml><?xml version="1.0" encoding="utf-8"?>
<calcChain xmlns="http://schemas.openxmlformats.org/spreadsheetml/2006/main">
  <c r="B57" i="1"/>
  <c r="R1"/>
  <c r="AA61"/>
  <c r="AA60"/>
  <c r="Y61"/>
  <c r="Y60"/>
  <c r="W61"/>
  <c r="W60"/>
  <c r="U61"/>
  <c r="U60"/>
  <c r="S61"/>
  <c r="S60"/>
  <c r="Q61"/>
  <c r="Q60"/>
  <c r="O61"/>
  <c r="O60"/>
  <c r="M61"/>
  <c r="M60"/>
  <c r="K61"/>
  <c r="K60"/>
  <c r="F64" i="2"/>
  <c r="H64" s="1"/>
  <c r="I61" i="1"/>
  <c r="B58"/>
  <c r="I60"/>
  <c r="G61"/>
  <c r="G60"/>
  <c r="G62"/>
  <c r="J64" i="2" l="1"/>
  <c r="K62" i="1" s="1"/>
  <c r="I62"/>
  <c r="L64" i="2" l="1"/>
  <c r="M62" i="1" s="1"/>
  <c r="N64" i="2" l="1"/>
  <c r="O62" i="1" s="1"/>
  <c r="P64" i="2" l="1"/>
  <c r="Q62" i="1" s="1"/>
  <c r="R64" i="2" l="1"/>
  <c r="T64" s="1"/>
  <c r="S62" i="1" l="1"/>
  <c r="V64" i="2"/>
  <c r="U62" i="1"/>
  <c r="X64" i="2" l="1"/>
  <c r="W62" i="1"/>
  <c r="Y62" l="1"/>
  <c r="Z64" i="2"/>
  <c r="AA62" i="1" l="1"/>
</calcChain>
</file>

<file path=xl/sharedStrings.xml><?xml version="1.0" encoding="utf-8"?>
<sst xmlns="http://schemas.openxmlformats.org/spreadsheetml/2006/main" count="529" uniqueCount="239">
  <si>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</si>
  <si>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</si>
  <si>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</si>
  <si>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</si>
  <si>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</si>
  <si>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</si>
  <si>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</si>
  <si>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</si>
  <si>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</si>
  <si>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</si>
  <si>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</si>
  <si>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</si>
  <si>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</si>
  <si>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</si>
  <si>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</si>
  <si>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</si>
  <si>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</si>
  <si>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</si>
  <si>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</si>
  <si>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</si>
  <si>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</si>
  <si>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</si>
  <si>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</si>
  <si>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</si>
  <si>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</si>
  <si>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</si>
  <si>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</si>
  <si>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</si>
  <si>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</si>
  <si>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</si>
  <si>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</si>
  <si>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</si>
  <si>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</si>
  <si>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</si>
  <si>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</si>
  <si>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</si>
  <si>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</si>
  <si>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</si>
  <si>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</si>
  <si>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</si>
  <si>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</si>
  <si>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</si>
  <si>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</si>
  <si>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</si>
  <si>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</si>
  <si>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</si>
  <si>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</si>
  <si>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</si>
  <si>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</si>
  <si>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</si>
  <si>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</si>
  <si>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</si>
  <si>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</si>
  <si>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</si>
  <si>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</si>
  <si>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</si>
  <si>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</si>
  <si>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</si>
  <si>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</si>
  <si>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</si>
  <si>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</si>
  <si>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</si>
  <si>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</si>
  <si>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</si>
  <si>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</si>
  <si>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</si>
  <si>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</si>
  <si>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</si>
  <si>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</si>
  <si>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</si>
  <si>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</si>
  <si>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</si>
  <si>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</si>
  <si>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</si>
  <si>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</si>
  <si>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</si>
  <si>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</si>
  <si>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</si>
  <si>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</si>
  <si>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</si>
  <si>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</si>
  <si>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</si>
  <si>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</si>
  <si>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</si>
  <si>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</si>
  <si>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</si>
  <si>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</si>
  <si>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</si>
  <si>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</si>
  <si>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</si>
  <si>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</si>
  <si>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</si>
  <si>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</si>
  <si>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</si>
  <si>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</si>
  <si>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</si>
  <si>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</si>
  <si>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</si>
  <si>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</si>
  <si>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</si>
  <si>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</si>
  <si>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</si>
  <si>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</si>
  <si>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</si>
  <si>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</si>
  <si>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</si>
  <si>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</si>
  <si>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</si>
  <si>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</si>
  <si>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</si>
  <si>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</si>
  <si>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</si>
  <si>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</si>
  <si>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</si>
  <si>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</si>
  <si>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</si>
  <si>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</si>
  <si>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</si>
  <si>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</si>
  <si>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</si>
  <si>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</si>
  <si>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</si>
  <si>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</si>
  <si>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</si>
  <si>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</si>
  <si>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</si>
  <si>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</si>
  <si>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</si>
  <si>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</si>
  <si>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</si>
  <si>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</si>
  <si>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</si>
  <si>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</si>
  <si>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</si>
  <si>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</si>
  <si>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</si>
  <si>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</si>
  <si>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</si>
  <si>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</si>
  <si>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</si>
  <si>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</si>
  <si>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</si>
  <si>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</si>
  <si>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</si>
  <si>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</si>
  <si>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</si>
  <si>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</si>
  <si>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</si>
  <si>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</si>
  <si>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12.kolo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</si>
  <si>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</si>
  <si>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</si>
  <si>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</si>
  <si>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</si>
  <si>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</si>
  <si>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</si>
  <si>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</si>
  <si>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</si>
  <si>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</si>
  <si>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</si>
  <si>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</si>
  <si>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</si>
  <si>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</si>
  <si>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</si>
  <si>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</si>
  <si>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</si>
  <si>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</si>
  <si>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</si>
  <si>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>13.kolo</t>
  </si>
  <si>
    <t>Lucian</t>
  </si>
  <si>
    <t>Saforek</t>
  </si>
  <si>
    <t>Lepík</t>
  </si>
  <si>
    <t>Jaroslav</t>
  </si>
  <si>
    <t>Michal</t>
  </si>
  <si>
    <t>Křenek</t>
  </si>
  <si>
    <t>49.</t>
  </si>
  <si>
    <t>Průměr prvních 8 ratingovaných hráčů (z FRL) - s jednobodovou bonifikací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</si>
  <si>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</si>
  <si>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</si>
  <si>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</si>
  <si>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</si>
  <si>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</si>
  <si>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</si>
  <si>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</si>
  <si>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</si>
  <si>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</si>
  <si>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</si>
  <si>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</si>
  <si>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</si>
  <si>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</si>
  <si>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</si>
  <si>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</si>
  <si>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</si>
  <si>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</si>
  <si>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</si>
  <si>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</si>
  <si>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</si>
  <si>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</si>
  <si>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</si>
  <si>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</si>
  <si>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</si>
  <si>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</si>
  <si>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</si>
  <si>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</si>
  <si>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</si>
  <si>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</si>
  <si>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</si>
  <si>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</si>
  <si>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</si>
  <si>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</si>
  <si>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</si>
  <si>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</si>
  <si>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</si>
  <si>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</si>
  <si>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</si>
  <si>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</si>
  <si>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Gnojek</t>
  </si>
  <si>
    <t>Kuchař</t>
  </si>
  <si>
    <t>Matěj</t>
  </si>
  <si>
    <t>Holeček</t>
  </si>
  <si>
    <t>Štěpán</t>
  </si>
  <si>
    <t>Patrik</t>
  </si>
  <si>
    <t>x</t>
  </si>
  <si>
    <t xml:space="preserve">0 - 1 </t>
  </si>
  <si>
    <t>1 - 0</t>
  </si>
  <si>
    <t>1/2</t>
  </si>
  <si>
    <t>Kawulok</t>
  </si>
  <si>
    <t>Haška</t>
  </si>
  <si>
    <t>Kotouček</t>
  </si>
  <si>
    <t>Jiří</t>
  </si>
  <si>
    <t>Lukáš</t>
  </si>
  <si>
    <t>Filip</t>
  </si>
  <si>
    <t>Aleš</t>
  </si>
  <si>
    <t>Slezák</t>
  </si>
  <si>
    <t>Milan</t>
  </si>
  <si>
    <t>Stanislav</t>
  </si>
  <si>
    <t>Štěpán P.</t>
  </si>
  <si>
    <t>Štěpán M.</t>
  </si>
  <si>
    <t>0 - 1</t>
  </si>
</sst>
</file>

<file path=xl/styles.xml><?xml version="1.0" encoding="utf-8"?>
<styleSheet xmlns="http://schemas.openxmlformats.org/spreadsheetml/2006/main">
  <numFmts count="1">
    <numFmt numFmtId="164" formatCode="0.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4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8" fillId="3" borderId="15" xfId="0" applyFont="1" applyFill="1" applyBorder="1"/>
    <xf numFmtId="0" fontId="8" fillId="3" borderId="16" xfId="0" applyFont="1" applyFill="1" applyBorder="1" applyAlignment="1">
      <alignment horizontal="right"/>
    </xf>
    <xf numFmtId="0" fontId="9" fillId="0" borderId="3" xfId="0" applyFont="1" applyBorder="1"/>
    <xf numFmtId="0" fontId="18" fillId="0" borderId="17" xfId="0" applyFont="1" applyBorder="1"/>
    <xf numFmtId="0" fontId="27" fillId="3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3" borderId="1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6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0" fillId="5" borderId="8" xfId="0" applyFill="1" applyBorder="1" applyAlignment="1">
      <alignment horizontal="center"/>
    </xf>
    <xf numFmtId="0" fontId="36" fillId="0" borderId="0" xfId="0" applyFont="1"/>
    <xf numFmtId="0" fontId="0" fillId="6" borderId="8" xfId="0" applyFill="1" applyBorder="1"/>
    <xf numFmtId="0" fontId="37" fillId="0" borderId="0" xfId="0" applyFont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6" borderId="9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9" fillId="0" borderId="0" xfId="0" applyFont="1"/>
    <xf numFmtId="49" fontId="3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8" xfId="0" applyFont="1" applyBorder="1"/>
    <xf numFmtId="0" fontId="5" fillId="0" borderId="0" xfId="0" applyFont="1" applyAlignment="1">
      <alignment horizontal="center"/>
    </xf>
    <xf numFmtId="0" fontId="20" fillId="0" borderId="0" xfId="0" applyFont="1"/>
    <xf numFmtId="0" fontId="41" fillId="0" borderId="0" xfId="0" applyFont="1"/>
    <xf numFmtId="0" fontId="8" fillId="3" borderId="1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right"/>
    </xf>
    <xf numFmtId="0" fontId="38" fillId="3" borderId="5" xfId="0" applyFont="1" applyFill="1" applyBorder="1" applyAlignment="1">
      <alignment horizontal="center"/>
    </xf>
    <xf numFmtId="0" fontId="4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0" fillId="9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38" fillId="2" borderId="1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0" fillId="15" borderId="8" xfId="0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5" fillId="0" borderId="8" xfId="0" applyFont="1" applyBorder="1" applyAlignment="1">
      <alignment horizontal="right"/>
    </xf>
    <xf numFmtId="0" fontId="45" fillId="0" borderId="8" xfId="0" applyFont="1" applyBorder="1" applyAlignment="1">
      <alignment horizontal="center"/>
    </xf>
    <xf numFmtId="0" fontId="45" fillId="6" borderId="8" xfId="0" applyFont="1" applyFill="1" applyBorder="1" applyAlignment="1">
      <alignment horizontal="center"/>
    </xf>
    <xf numFmtId="0" fontId="45" fillId="3" borderId="8" xfId="0" applyFont="1" applyFill="1" applyBorder="1" applyAlignment="1">
      <alignment horizontal="center"/>
    </xf>
    <xf numFmtId="0" fontId="45" fillId="15" borderId="8" xfId="0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9" fillId="14" borderId="1" xfId="0" applyFont="1" applyFill="1" applyBorder="1" applyAlignment="1">
      <alignment horizontal="center" vertical="center"/>
    </xf>
    <xf numFmtId="0" fontId="9" fillId="14" borderId="19" xfId="0" applyFont="1" applyFill="1" applyBorder="1" applyAlignment="1">
      <alignment horizontal="center" vertical="center"/>
    </xf>
    <xf numFmtId="0" fontId="14" fillId="14" borderId="13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8" fillId="12" borderId="19" xfId="0" applyNumberFormat="1" applyFont="1" applyFill="1" applyBorder="1" applyAlignment="1">
      <alignment horizontal="center" vertical="center"/>
    </xf>
    <xf numFmtId="164" fontId="8" fillId="12" borderId="18" xfId="0" applyNumberFormat="1" applyFont="1" applyFill="1" applyBorder="1" applyAlignment="1">
      <alignment horizontal="center" vertical="center"/>
    </xf>
    <xf numFmtId="164" fontId="8" fillId="9" borderId="21" xfId="0" applyNumberFormat="1" applyFont="1" applyFill="1" applyBorder="1" applyAlignment="1">
      <alignment horizontal="center" vertical="center"/>
    </xf>
    <xf numFmtId="164" fontId="8" fillId="9" borderId="22" xfId="0" applyNumberFormat="1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8" fillId="13" borderId="21" xfId="0" applyNumberFormat="1" applyFont="1" applyFill="1" applyBorder="1" applyAlignment="1">
      <alignment horizontal="center" vertical="center"/>
    </xf>
    <xf numFmtId="164" fontId="8" fillId="13" borderId="22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14" fillId="13" borderId="13" xfId="0" applyFont="1" applyFill="1" applyBorder="1" applyAlignment="1">
      <alignment horizontal="center" vertical="center"/>
    </xf>
    <xf numFmtId="0" fontId="14" fillId="13" borderId="14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0" fillId="11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FF99"/>
      <color rgb="FF99CCFF"/>
      <color rgb="FFCCECFF"/>
      <color rgb="FFCC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6"/>
  <sheetViews>
    <sheetView showGridLines="0" tabSelected="1" zoomScale="90" zoomScaleNormal="90" workbookViewId="0">
      <pane ySplit="5" topLeftCell="A6" activePane="bottomLeft" state="frozen"/>
      <selection pane="bottomLeft" activeCell="J52" sqref="J52:J53"/>
    </sheetView>
  </sheetViews>
  <sheetFormatPr defaultColWidth="8.7109375" defaultRowHeight="17.25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4" style="9" bestFit="1" customWidth="1"/>
    <col min="27" max="27" width="4.42578125" style="9" bestFit="1" customWidth="1"/>
    <col min="28" max="28" width="4" style="9" bestFit="1" customWidth="1"/>
    <col min="29" max="29" width="5.5703125" style="9" customWidth="1"/>
    <col min="30" max="16384" width="8.7109375" style="9"/>
  </cols>
  <sheetData>
    <row r="1" spans="1:28">
      <c r="B1" s="5" t="s">
        <v>0</v>
      </c>
      <c r="C1" s="85"/>
      <c r="D1" s="6"/>
      <c r="F1" s="81"/>
      <c r="R1" s="10" t="str">
        <f>'Podle ELO'!Q1</f>
        <v>2015 podzimní část</v>
      </c>
    </row>
    <row r="2" spans="1:28">
      <c r="B2" s="5"/>
      <c r="C2" s="92"/>
      <c r="D2" s="6"/>
      <c r="F2" s="81"/>
    </row>
    <row r="3" spans="1:28" ht="18" thickBot="1">
      <c r="A3" s="64" t="s">
        <v>69</v>
      </c>
      <c r="B3" s="65"/>
      <c r="C3" s="65"/>
      <c r="D3" s="65"/>
    </row>
    <row r="4" spans="1:28" s="13" customFormat="1">
      <c r="A4" s="54"/>
      <c r="B4" s="194" t="s">
        <v>2</v>
      </c>
      <c r="C4" s="195"/>
      <c r="D4" s="11" t="s">
        <v>3</v>
      </c>
      <c r="E4" s="12"/>
      <c r="F4" s="79" t="s">
        <v>15</v>
      </c>
      <c r="G4" s="201" t="s">
        <v>4</v>
      </c>
      <c r="H4" s="195"/>
      <c r="I4" s="194" t="s">
        <v>5</v>
      </c>
      <c r="J4" s="195"/>
      <c r="K4" s="194" t="s">
        <v>6</v>
      </c>
      <c r="L4" s="195"/>
      <c r="M4" s="194" t="s">
        <v>7</v>
      </c>
      <c r="N4" s="195"/>
      <c r="O4" s="194" t="s">
        <v>8</v>
      </c>
      <c r="P4" s="195"/>
      <c r="Q4" s="194" t="s">
        <v>9</v>
      </c>
      <c r="R4" s="195"/>
      <c r="S4" s="194" t="s">
        <v>10</v>
      </c>
      <c r="T4" s="195"/>
      <c r="U4" s="194" t="s">
        <v>11</v>
      </c>
      <c r="V4" s="195"/>
      <c r="W4" s="194" t="s">
        <v>12</v>
      </c>
      <c r="X4" s="195"/>
      <c r="Y4" s="194" t="s">
        <v>13</v>
      </c>
      <c r="Z4" s="195"/>
      <c r="AA4" s="194" t="s">
        <v>14</v>
      </c>
      <c r="AB4" s="195"/>
    </row>
    <row r="5" spans="1:28" s="13" customFormat="1" ht="18" thickBot="1">
      <c r="A5" s="55"/>
      <c r="B5" s="95" t="s">
        <v>115</v>
      </c>
      <c r="C5" s="96" t="s">
        <v>116</v>
      </c>
      <c r="D5" s="50" t="s">
        <v>1</v>
      </c>
      <c r="E5" s="14"/>
      <c r="F5" s="80" t="s">
        <v>68</v>
      </c>
      <c r="G5" s="192" t="s">
        <v>179</v>
      </c>
      <c r="H5" s="193"/>
      <c r="I5" s="196" t="s">
        <v>180</v>
      </c>
      <c r="J5" s="193"/>
      <c r="K5" s="196" t="s">
        <v>181</v>
      </c>
      <c r="L5" s="193"/>
      <c r="M5" s="196" t="s">
        <v>182</v>
      </c>
      <c r="N5" s="193"/>
      <c r="O5" s="196" t="s">
        <v>183</v>
      </c>
      <c r="P5" s="193"/>
      <c r="Q5" s="196" t="s">
        <v>184</v>
      </c>
      <c r="R5" s="193"/>
      <c r="S5" s="196" t="s">
        <v>185</v>
      </c>
      <c r="T5" s="193"/>
      <c r="U5" s="196" t="s">
        <v>186</v>
      </c>
      <c r="V5" s="193"/>
      <c r="W5" s="196" t="s">
        <v>187</v>
      </c>
      <c r="X5" s="193"/>
      <c r="Y5" s="196" t="s">
        <v>188</v>
      </c>
      <c r="Z5" s="193"/>
      <c r="AA5" s="196" t="s">
        <v>189</v>
      </c>
      <c r="AB5" s="193"/>
    </row>
    <row r="6" spans="1:28">
      <c r="A6" s="66" t="s">
        <v>19</v>
      </c>
      <c r="B6" s="199">
        <v>5</v>
      </c>
      <c r="C6" s="200"/>
      <c r="D6" s="93" t="s">
        <v>217</v>
      </c>
      <c r="E6" s="27"/>
      <c r="F6" s="190">
        <v>2</v>
      </c>
      <c r="G6" s="16">
        <v>1</v>
      </c>
      <c r="H6" s="188">
        <v>3</v>
      </c>
      <c r="I6" s="21">
        <v>4</v>
      </c>
      <c r="J6" s="188">
        <v>4</v>
      </c>
      <c r="K6" s="21"/>
      <c r="L6" s="182"/>
      <c r="M6" s="22"/>
      <c r="N6" s="182"/>
      <c r="O6" s="21"/>
      <c r="P6" s="182"/>
      <c r="Q6" s="17"/>
      <c r="R6" s="182"/>
      <c r="S6" s="22"/>
      <c r="T6" s="182"/>
      <c r="U6" s="21"/>
      <c r="V6" s="182"/>
      <c r="W6" s="22"/>
      <c r="X6" s="182"/>
      <c r="Y6" s="22"/>
      <c r="Z6" s="182"/>
      <c r="AA6" s="21"/>
      <c r="AB6" s="182"/>
    </row>
    <row r="7" spans="1:28" ht="18" thickBot="1">
      <c r="A7" s="67"/>
      <c r="B7" s="97">
        <v>1875</v>
      </c>
      <c r="C7" s="101">
        <v>1921</v>
      </c>
      <c r="D7" s="94" t="s">
        <v>218</v>
      </c>
      <c r="E7" s="28"/>
      <c r="F7" s="191"/>
      <c r="G7" s="19">
        <v>1</v>
      </c>
      <c r="H7" s="189"/>
      <c r="I7" s="20">
        <v>1</v>
      </c>
      <c r="J7" s="189"/>
      <c r="K7" s="20"/>
      <c r="L7" s="183"/>
      <c r="M7" s="20"/>
      <c r="N7" s="183"/>
      <c r="O7" s="20"/>
      <c r="P7" s="183"/>
      <c r="Q7" s="20"/>
      <c r="R7" s="183"/>
      <c r="S7" s="20"/>
      <c r="T7" s="183"/>
      <c r="U7" s="20"/>
      <c r="V7" s="183"/>
      <c r="W7" s="20"/>
      <c r="X7" s="183"/>
      <c r="Y7" s="20"/>
      <c r="Z7" s="183"/>
      <c r="AA7" s="20"/>
      <c r="AB7" s="183"/>
    </row>
    <row r="8" spans="1:28">
      <c r="A8" s="66" t="s">
        <v>20</v>
      </c>
      <c r="B8" s="199">
        <v>2</v>
      </c>
      <c r="C8" s="200"/>
      <c r="D8" s="62" t="s">
        <v>220</v>
      </c>
      <c r="E8" s="27"/>
      <c r="F8" s="190">
        <v>2</v>
      </c>
      <c r="G8" s="16">
        <v>6</v>
      </c>
      <c r="H8" s="188">
        <v>3</v>
      </c>
      <c r="I8" s="21">
        <v>3</v>
      </c>
      <c r="J8" s="186">
        <v>3.5</v>
      </c>
      <c r="K8" s="21"/>
      <c r="L8" s="182"/>
      <c r="M8" s="21"/>
      <c r="N8" s="182"/>
      <c r="O8" s="22"/>
      <c r="P8" s="182"/>
      <c r="Q8" s="22"/>
      <c r="R8" s="182"/>
      <c r="S8" s="21"/>
      <c r="T8" s="182"/>
      <c r="U8" s="16"/>
      <c r="V8" s="182"/>
      <c r="W8" s="21"/>
      <c r="X8" s="182"/>
      <c r="Y8" s="21"/>
      <c r="Z8" s="182"/>
      <c r="AA8" s="22"/>
      <c r="AB8" s="182"/>
    </row>
    <row r="9" spans="1:28" ht="18" thickBot="1">
      <c r="A9" s="67"/>
      <c r="B9" s="97">
        <v>1955</v>
      </c>
      <c r="C9" s="101">
        <v>1954</v>
      </c>
      <c r="D9" s="63" t="s">
        <v>221</v>
      </c>
      <c r="E9" s="28"/>
      <c r="F9" s="191"/>
      <c r="G9" s="20">
        <v>1</v>
      </c>
      <c r="H9" s="189"/>
      <c r="I9" s="19">
        <v>0.5</v>
      </c>
      <c r="J9" s="187"/>
      <c r="K9" s="19"/>
      <c r="L9" s="183"/>
      <c r="M9" s="19"/>
      <c r="N9" s="183"/>
      <c r="O9" s="20"/>
      <c r="P9" s="183"/>
      <c r="Q9" s="20"/>
      <c r="R9" s="183"/>
      <c r="S9" s="20"/>
      <c r="T9" s="183"/>
      <c r="U9" s="20"/>
      <c r="V9" s="183"/>
      <c r="W9" s="20"/>
      <c r="X9" s="183"/>
      <c r="Y9" s="20"/>
      <c r="Z9" s="183"/>
      <c r="AA9" s="20"/>
      <c r="AB9" s="183"/>
    </row>
    <row r="10" spans="1:28">
      <c r="A10" s="66" t="s">
        <v>21</v>
      </c>
      <c r="B10" s="199">
        <v>3</v>
      </c>
      <c r="C10" s="200"/>
      <c r="D10" s="62" t="s">
        <v>77</v>
      </c>
      <c r="E10" s="27"/>
      <c r="F10" s="190">
        <v>2</v>
      </c>
      <c r="G10" s="21">
        <v>8</v>
      </c>
      <c r="H10" s="188">
        <v>3</v>
      </c>
      <c r="I10" s="22">
        <v>2</v>
      </c>
      <c r="J10" s="186">
        <v>3.5</v>
      </c>
      <c r="K10" s="16"/>
      <c r="L10" s="182"/>
      <c r="M10" s="16"/>
      <c r="N10" s="182"/>
      <c r="O10" s="17"/>
      <c r="P10" s="184"/>
      <c r="Q10" s="16"/>
      <c r="R10" s="184"/>
      <c r="S10" s="17"/>
      <c r="T10" s="184"/>
      <c r="U10" s="22"/>
      <c r="V10" s="184"/>
      <c r="W10" s="21"/>
      <c r="X10" s="182"/>
      <c r="Y10" s="22"/>
      <c r="Z10" s="182"/>
      <c r="AA10" s="22"/>
      <c r="AB10" s="184"/>
    </row>
    <row r="11" spans="1:28" ht="18" thickBot="1">
      <c r="A11" s="67"/>
      <c r="B11" s="97">
        <v>1955</v>
      </c>
      <c r="C11" s="101">
        <v>1950</v>
      </c>
      <c r="D11" s="63" t="s">
        <v>78</v>
      </c>
      <c r="E11" s="28"/>
      <c r="F11" s="191"/>
      <c r="G11" s="19">
        <v>1</v>
      </c>
      <c r="H11" s="189"/>
      <c r="I11" s="19">
        <v>0.5</v>
      </c>
      <c r="J11" s="187"/>
      <c r="K11" s="20"/>
      <c r="L11" s="183"/>
      <c r="M11" s="20"/>
      <c r="N11" s="183"/>
      <c r="O11" s="20"/>
      <c r="P11" s="185"/>
      <c r="Q11" s="20"/>
      <c r="R11" s="185"/>
      <c r="S11" s="20"/>
      <c r="T11" s="185"/>
      <c r="U11" s="20"/>
      <c r="V11" s="185"/>
      <c r="W11" s="20"/>
      <c r="X11" s="183"/>
      <c r="Y11" s="20"/>
      <c r="Z11" s="183"/>
      <c r="AA11" s="20"/>
      <c r="AB11" s="185"/>
    </row>
    <row r="12" spans="1:28">
      <c r="A12" s="66" t="s">
        <v>22</v>
      </c>
      <c r="B12" s="178">
        <v>9</v>
      </c>
      <c r="C12" s="179"/>
      <c r="D12" s="62" t="s">
        <v>151</v>
      </c>
      <c r="E12" s="27"/>
      <c r="F12" s="180">
        <v>1</v>
      </c>
      <c r="G12" s="16">
        <v>12</v>
      </c>
      <c r="H12" s="186">
        <v>2</v>
      </c>
      <c r="I12" s="21">
        <v>16</v>
      </c>
      <c r="J12" s="197">
        <v>3</v>
      </c>
      <c r="K12" s="21"/>
      <c r="L12" s="184"/>
      <c r="M12" s="22"/>
      <c r="N12" s="182"/>
      <c r="O12" s="22"/>
      <c r="P12" s="182"/>
      <c r="Q12" s="17"/>
      <c r="R12" s="182"/>
      <c r="S12" s="16"/>
      <c r="T12" s="182"/>
      <c r="U12" s="21"/>
      <c r="V12" s="184"/>
      <c r="W12" s="21"/>
      <c r="X12" s="184"/>
      <c r="Y12" s="22"/>
      <c r="Z12" s="182"/>
      <c r="AA12" s="21"/>
      <c r="AB12" s="184"/>
    </row>
    <row r="13" spans="1:28" ht="18" thickBot="1">
      <c r="A13" s="67"/>
      <c r="B13" s="97">
        <v>1736</v>
      </c>
      <c r="C13" s="101">
        <v>1716</v>
      </c>
      <c r="D13" s="63" t="s">
        <v>152</v>
      </c>
      <c r="E13" s="28"/>
      <c r="F13" s="181"/>
      <c r="G13" s="20">
        <v>1</v>
      </c>
      <c r="H13" s="187"/>
      <c r="I13" s="19">
        <v>1</v>
      </c>
      <c r="J13" s="198"/>
      <c r="K13" s="20"/>
      <c r="L13" s="185"/>
      <c r="M13" s="19"/>
      <c r="N13" s="183"/>
      <c r="O13" s="19"/>
      <c r="P13" s="183"/>
      <c r="Q13" s="20"/>
      <c r="R13" s="183"/>
      <c r="S13" s="20"/>
      <c r="T13" s="183"/>
      <c r="U13" s="20"/>
      <c r="V13" s="185"/>
      <c r="W13" s="20"/>
      <c r="X13" s="185"/>
      <c r="Y13" s="20"/>
      <c r="Z13" s="183"/>
      <c r="AA13" s="19"/>
      <c r="AB13" s="185"/>
    </row>
    <row r="14" spans="1:28">
      <c r="A14" s="66" t="s">
        <v>23</v>
      </c>
      <c r="B14" s="199">
        <v>6</v>
      </c>
      <c r="C14" s="200"/>
      <c r="D14" s="62" t="s">
        <v>171</v>
      </c>
      <c r="E14" s="27"/>
      <c r="F14" s="190">
        <v>2</v>
      </c>
      <c r="G14" s="21">
        <v>2</v>
      </c>
      <c r="H14" s="186">
        <v>2</v>
      </c>
      <c r="I14" s="21">
        <v>8</v>
      </c>
      <c r="J14" s="184">
        <v>2.5</v>
      </c>
      <c r="K14" s="16"/>
      <c r="L14" s="182"/>
      <c r="M14" s="22"/>
      <c r="N14" s="182"/>
      <c r="O14" s="21"/>
      <c r="P14" s="182"/>
      <c r="Q14" s="22"/>
      <c r="R14" s="182"/>
      <c r="S14" s="21"/>
      <c r="T14" s="184"/>
      <c r="U14" s="22"/>
      <c r="V14" s="184"/>
      <c r="W14" s="21"/>
      <c r="X14" s="184"/>
      <c r="Y14" s="22"/>
      <c r="Z14" s="184"/>
      <c r="AA14" s="21"/>
      <c r="AB14" s="182"/>
    </row>
    <row r="15" spans="1:28" ht="18" thickBot="1">
      <c r="A15" s="67"/>
      <c r="B15" s="97">
        <v>1818</v>
      </c>
      <c r="C15" s="101">
        <v>1826</v>
      </c>
      <c r="D15" s="63" t="s">
        <v>172</v>
      </c>
      <c r="E15" s="28"/>
      <c r="F15" s="191"/>
      <c r="G15" s="20">
        <v>0</v>
      </c>
      <c r="H15" s="187"/>
      <c r="I15" s="20">
        <v>0.5</v>
      </c>
      <c r="J15" s="185"/>
      <c r="K15" s="20"/>
      <c r="L15" s="183"/>
      <c r="M15" s="20"/>
      <c r="N15" s="183"/>
      <c r="O15" s="20"/>
      <c r="P15" s="183"/>
      <c r="Q15" s="20"/>
      <c r="R15" s="183"/>
      <c r="S15" s="20"/>
      <c r="T15" s="185"/>
      <c r="U15" s="20"/>
      <c r="V15" s="185"/>
      <c r="W15" s="20"/>
      <c r="X15" s="185"/>
      <c r="Y15" s="20"/>
      <c r="Z15" s="185"/>
      <c r="AA15" s="20"/>
      <c r="AB15" s="183"/>
    </row>
    <row r="16" spans="1:28">
      <c r="A16" s="66" t="s">
        <v>24</v>
      </c>
      <c r="B16" s="199">
        <v>8</v>
      </c>
      <c r="C16" s="200"/>
      <c r="D16" s="62" t="s">
        <v>157</v>
      </c>
      <c r="E16" s="27"/>
      <c r="F16" s="190">
        <v>2</v>
      </c>
      <c r="G16" s="16">
        <v>3</v>
      </c>
      <c r="H16" s="186">
        <v>2</v>
      </c>
      <c r="I16" s="21">
        <v>6</v>
      </c>
      <c r="J16" s="184">
        <v>2.5</v>
      </c>
      <c r="K16" s="22"/>
      <c r="L16" s="184"/>
      <c r="M16" s="21"/>
      <c r="N16" s="182"/>
      <c r="O16" s="17"/>
      <c r="P16" s="182"/>
      <c r="Q16" s="16"/>
      <c r="R16" s="182"/>
      <c r="S16" s="22"/>
      <c r="T16" s="182"/>
      <c r="U16" s="21"/>
      <c r="V16" s="182"/>
      <c r="W16" s="22"/>
      <c r="X16" s="182"/>
      <c r="Y16" s="17"/>
      <c r="Z16" s="182"/>
      <c r="AA16" s="22"/>
      <c r="AB16" s="182"/>
    </row>
    <row r="17" spans="1:28" ht="18" thickBot="1">
      <c r="A17" s="67"/>
      <c r="B17" s="97">
        <v>1747</v>
      </c>
      <c r="C17" s="101">
        <v>1674</v>
      </c>
      <c r="D17" s="63" t="s">
        <v>235</v>
      </c>
      <c r="E17" s="28"/>
      <c r="F17" s="191"/>
      <c r="G17" s="20">
        <v>0</v>
      </c>
      <c r="H17" s="187"/>
      <c r="I17" s="19">
        <v>0.5</v>
      </c>
      <c r="J17" s="185"/>
      <c r="K17" s="20"/>
      <c r="L17" s="185"/>
      <c r="M17" s="19"/>
      <c r="N17" s="183"/>
      <c r="O17" s="20"/>
      <c r="P17" s="183"/>
      <c r="Q17" s="20"/>
      <c r="R17" s="183"/>
      <c r="S17" s="20"/>
      <c r="T17" s="183"/>
      <c r="U17" s="20"/>
      <c r="V17" s="183"/>
      <c r="W17" s="20"/>
      <c r="X17" s="183"/>
      <c r="Y17" s="20"/>
      <c r="Z17" s="183"/>
      <c r="AA17" s="20"/>
      <c r="AB17" s="183"/>
    </row>
    <row r="18" spans="1:28">
      <c r="A18" s="66" t="s">
        <v>25</v>
      </c>
      <c r="B18" s="199">
        <v>1</v>
      </c>
      <c r="C18" s="200"/>
      <c r="D18" s="62" t="s">
        <v>214</v>
      </c>
      <c r="E18" s="27"/>
      <c r="F18" s="190">
        <v>2</v>
      </c>
      <c r="G18" s="21">
        <v>5</v>
      </c>
      <c r="H18" s="186">
        <v>2</v>
      </c>
      <c r="I18" s="163" t="s">
        <v>222</v>
      </c>
      <c r="J18" s="182">
        <v>2</v>
      </c>
      <c r="K18" s="156"/>
      <c r="L18" s="182"/>
      <c r="M18" s="21"/>
      <c r="N18" s="182"/>
      <c r="O18" s="22"/>
      <c r="P18" s="184"/>
      <c r="Q18" s="22"/>
      <c r="R18" s="184"/>
      <c r="S18" s="21"/>
      <c r="T18" s="184"/>
      <c r="U18" s="156"/>
      <c r="V18" s="184"/>
      <c r="W18" s="22"/>
      <c r="X18" s="184"/>
      <c r="Y18" s="21"/>
      <c r="Z18" s="182"/>
      <c r="AA18" s="21"/>
      <c r="AB18" s="182"/>
    </row>
    <row r="19" spans="1:28" ht="18" thickBot="1">
      <c r="A19" s="67"/>
      <c r="B19" s="97">
        <v>2034</v>
      </c>
      <c r="C19" s="101">
        <v>2063</v>
      </c>
      <c r="D19" s="63" t="s">
        <v>215</v>
      </c>
      <c r="E19" s="28"/>
      <c r="F19" s="191"/>
      <c r="G19" s="19">
        <v>0</v>
      </c>
      <c r="H19" s="187"/>
      <c r="I19" s="164">
        <v>0</v>
      </c>
      <c r="J19" s="183"/>
      <c r="K19" s="19"/>
      <c r="L19" s="183"/>
      <c r="M19" s="20"/>
      <c r="N19" s="183"/>
      <c r="O19" s="20"/>
      <c r="P19" s="185"/>
      <c r="Q19" s="20"/>
      <c r="R19" s="185"/>
      <c r="S19" s="20"/>
      <c r="T19" s="185"/>
      <c r="U19" s="19"/>
      <c r="V19" s="185"/>
      <c r="W19" s="20"/>
      <c r="X19" s="185"/>
      <c r="Y19" s="20"/>
      <c r="Z19" s="183"/>
      <c r="AA19" s="20"/>
      <c r="AB19" s="183"/>
    </row>
    <row r="20" spans="1:28">
      <c r="A20" s="66" t="s">
        <v>26</v>
      </c>
      <c r="B20" s="199">
        <v>4</v>
      </c>
      <c r="C20" s="200"/>
      <c r="D20" s="62" t="s">
        <v>219</v>
      </c>
      <c r="E20" s="27"/>
      <c r="F20" s="190">
        <v>2</v>
      </c>
      <c r="G20" s="163" t="s">
        <v>222</v>
      </c>
      <c r="H20" s="186">
        <v>2</v>
      </c>
      <c r="I20" s="16">
        <v>5</v>
      </c>
      <c r="J20" s="182">
        <v>2</v>
      </c>
      <c r="K20" s="17"/>
      <c r="L20" s="182"/>
      <c r="M20" s="22"/>
      <c r="N20" s="184"/>
      <c r="O20" s="22"/>
      <c r="P20" s="184"/>
      <c r="Q20" s="21"/>
      <c r="R20" s="182"/>
      <c r="S20" s="22"/>
      <c r="T20" s="182"/>
      <c r="U20" s="17"/>
      <c r="V20" s="182"/>
      <c r="W20" s="21"/>
      <c r="X20" s="182"/>
      <c r="Y20" s="16"/>
      <c r="Z20" s="184"/>
      <c r="AA20" s="22"/>
      <c r="AB20" s="182"/>
    </row>
    <row r="21" spans="1:28" ht="18" thickBot="1">
      <c r="A21" s="67"/>
      <c r="B21" s="97">
        <v>1904</v>
      </c>
      <c r="C21" s="101">
        <v>1905</v>
      </c>
      <c r="D21" s="63" t="s">
        <v>156</v>
      </c>
      <c r="E21" s="28"/>
      <c r="F21" s="191"/>
      <c r="G21" s="164">
        <v>0</v>
      </c>
      <c r="H21" s="187"/>
      <c r="I21" s="20">
        <v>0</v>
      </c>
      <c r="J21" s="183"/>
      <c r="K21" s="20"/>
      <c r="L21" s="183"/>
      <c r="M21" s="20"/>
      <c r="N21" s="185"/>
      <c r="O21" s="20"/>
      <c r="P21" s="185"/>
      <c r="Q21" s="20"/>
      <c r="R21" s="183"/>
      <c r="S21" s="20"/>
      <c r="T21" s="183"/>
      <c r="U21" s="20"/>
      <c r="V21" s="183"/>
      <c r="W21" s="20"/>
      <c r="X21" s="183"/>
      <c r="Y21" s="20"/>
      <c r="Z21" s="185"/>
      <c r="AA21" s="20"/>
      <c r="AB21" s="183"/>
    </row>
    <row r="22" spans="1:28">
      <c r="A22" s="66" t="s">
        <v>27</v>
      </c>
      <c r="B22" s="199">
        <v>7</v>
      </c>
      <c r="C22" s="200"/>
      <c r="D22" s="62" t="s">
        <v>216</v>
      </c>
      <c r="E22" s="27"/>
      <c r="F22" s="190">
        <v>2</v>
      </c>
      <c r="G22" s="163" t="s">
        <v>222</v>
      </c>
      <c r="H22" s="186">
        <v>2</v>
      </c>
      <c r="I22" s="163" t="s">
        <v>222</v>
      </c>
      <c r="J22" s="182">
        <v>2</v>
      </c>
      <c r="K22" s="22"/>
      <c r="L22" s="184"/>
      <c r="M22" s="21"/>
      <c r="N22" s="184"/>
      <c r="O22" s="156"/>
      <c r="P22" s="184"/>
      <c r="Q22" s="21"/>
      <c r="R22" s="184"/>
      <c r="S22" s="21"/>
      <c r="T22" s="184"/>
      <c r="U22" s="22"/>
      <c r="V22" s="184"/>
      <c r="W22" s="22"/>
      <c r="X22" s="184"/>
      <c r="Y22" s="17"/>
      <c r="Z22" s="184"/>
      <c r="AA22" s="21"/>
      <c r="AB22" s="184"/>
    </row>
    <row r="23" spans="1:28" ht="18" thickBot="1">
      <c r="A23" s="67"/>
      <c r="B23" s="97">
        <v>1753</v>
      </c>
      <c r="C23" s="101">
        <v>1801</v>
      </c>
      <c r="D23" s="63" t="s">
        <v>215</v>
      </c>
      <c r="E23" s="28"/>
      <c r="F23" s="191"/>
      <c r="G23" s="164">
        <v>0</v>
      </c>
      <c r="H23" s="187"/>
      <c r="I23" s="164">
        <v>0</v>
      </c>
      <c r="J23" s="183"/>
      <c r="K23" s="20"/>
      <c r="L23" s="185"/>
      <c r="M23" s="20"/>
      <c r="N23" s="185"/>
      <c r="O23" s="19"/>
      <c r="P23" s="185"/>
      <c r="Q23" s="20"/>
      <c r="R23" s="185"/>
      <c r="S23" s="20"/>
      <c r="T23" s="185"/>
      <c r="U23" s="20"/>
      <c r="V23" s="185"/>
      <c r="W23" s="20"/>
      <c r="X23" s="185"/>
      <c r="Y23" s="20"/>
      <c r="Z23" s="185"/>
      <c r="AA23" s="20"/>
      <c r="AB23" s="185"/>
    </row>
    <row r="24" spans="1:28">
      <c r="A24" s="66" t="s">
        <v>28</v>
      </c>
      <c r="B24" s="178">
        <v>10</v>
      </c>
      <c r="C24" s="179"/>
      <c r="D24" s="62" t="s">
        <v>146</v>
      </c>
      <c r="E24" s="27"/>
      <c r="F24" s="180">
        <v>1</v>
      </c>
      <c r="G24" s="17">
        <v>13</v>
      </c>
      <c r="H24" s="186">
        <v>2</v>
      </c>
      <c r="I24" s="163" t="s">
        <v>222</v>
      </c>
      <c r="J24" s="182">
        <v>2</v>
      </c>
      <c r="K24" s="22"/>
      <c r="L24" s="182"/>
      <c r="M24" s="156"/>
      <c r="N24" s="184"/>
      <c r="O24" s="21"/>
      <c r="P24" s="182"/>
      <c r="Q24" s="22"/>
      <c r="R24" s="184"/>
      <c r="S24" s="21"/>
      <c r="T24" s="182"/>
      <c r="U24" s="22"/>
      <c r="V24" s="182"/>
      <c r="W24" s="22"/>
      <c r="X24" s="184"/>
      <c r="Y24" s="21"/>
      <c r="Z24" s="184"/>
      <c r="AA24" s="156"/>
      <c r="AB24" s="182"/>
    </row>
    <row r="25" spans="1:28" ht="18" thickBot="1">
      <c r="A25" s="67"/>
      <c r="B25" s="97">
        <v>1725</v>
      </c>
      <c r="C25" s="101">
        <v>1810</v>
      </c>
      <c r="D25" s="63" t="s">
        <v>169</v>
      </c>
      <c r="E25" s="28"/>
      <c r="F25" s="181"/>
      <c r="G25" s="20">
        <v>1</v>
      </c>
      <c r="H25" s="187"/>
      <c r="I25" s="164">
        <v>0</v>
      </c>
      <c r="J25" s="183"/>
      <c r="K25" s="20"/>
      <c r="L25" s="183"/>
      <c r="M25" s="19"/>
      <c r="N25" s="185"/>
      <c r="O25" s="20"/>
      <c r="P25" s="183"/>
      <c r="Q25" s="20"/>
      <c r="R25" s="185"/>
      <c r="S25" s="20"/>
      <c r="T25" s="183"/>
      <c r="U25" s="20"/>
      <c r="V25" s="183"/>
      <c r="W25" s="20"/>
      <c r="X25" s="185"/>
      <c r="Y25" s="20"/>
      <c r="Z25" s="185"/>
      <c r="AA25" s="19"/>
      <c r="AB25" s="183"/>
    </row>
    <row r="26" spans="1:28">
      <c r="A26" s="66" t="s">
        <v>29</v>
      </c>
      <c r="B26" s="178">
        <v>14</v>
      </c>
      <c r="C26" s="179"/>
      <c r="D26" s="62" t="s">
        <v>80</v>
      </c>
      <c r="E26" s="26"/>
      <c r="F26" s="180">
        <v>1</v>
      </c>
      <c r="G26" s="22">
        <v>17</v>
      </c>
      <c r="H26" s="182">
        <v>1.5</v>
      </c>
      <c r="I26" s="21">
        <v>12</v>
      </c>
      <c r="J26" s="182">
        <v>2</v>
      </c>
      <c r="K26" s="21"/>
      <c r="L26" s="184"/>
      <c r="M26" s="17"/>
      <c r="N26" s="182"/>
      <c r="O26" s="22"/>
      <c r="P26" s="182"/>
      <c r="Q26" s="21"/>
      <c r="R26" s="184"/>
      <c r="S26" s="22"/>
      <c r="T26" s="182"/>
      <c r="U26" s="22"/>
      <c r="V26" s="182"/>
      <c r="W26" s="21"/>
      <c r="X26" s="182"/>
      <c r="Y26" s="22"/>
      <c r="Z26" s="182"/>
      <c r="AA26" s="21"/>
      <c r="AB26" s="182"/>
    </row>
    <row r="27" spans="1:28" ht="18" thickBot="1">
      <c r="A27" s="67"/>
      <c r="B27" s="97">
        <v>1564</v>
      </c>
      <c r="C27" s="101">
        <v>1584</v>
      </c>
      <c r="D27" s="63" t="s">
        <v>79</v>
      </c>
      <c r="E27" s="26"/>
      <c r="F27" s="181"/>
      <c r="G27" s="20">
        <v>0.5</v>
      </c>
      <c r="H27" s="183"/>
      <c r="I27" s="20">
        <v>0.5</v>
      </c>
      <c r="J27" s="183"/>
      <c r="K27" s="20"/>
      <c r="L27" s="185"/>
      <c r="M27" s="20"/>
      <c r="N27" s="183"/>
      <c r="O27" s="20"/>
      <c r="P27" s="183"/>
      <c r="Q27" s="20"/>
      <c r="R27" s="185"/>
      <c r="S27" s="20"/>
      <c r="T27" s="183"/>
      <c r="U27" s="20"/>
      <c r="V27" s="183"/>
      <c r="W27" s="20"/>
      <c r="X27" s="183"/>
      <c r="Y27" s="20"/>
      <c r="Z27" s="183"/>
      <c r="AA27" s="20"/>
      <c r="AB27" s="183"/>
    </row>
    <row r="28" spans="1:28">
      <c r="A28" s="66" t="s">
        <v>30</v>
      </c>
      <c r="B28" s="202">
        <v>21</v>
      </c>
      <c r="C28" s="203"/>
      <c r="D28" s="62" t="s">
        <v>81</v>
      </c>
      <c r="E28" s="26"/>
      <c r="F28" s="204">
        <v>0</v>
      </c>
      <c r="G28" s="22">
        <v>18</v>
      </c>
      <c r="H28" s="182">
        <v>1</v>
      </c>
      <c r="I28" s="21">
        <v>17</v>
      </c>
      <c r="J28" s="182">
        <v>2</v>
      </c>
      <c r="K28" s="156"/>
      <c r="L28" s="184"/>
      <c r="M28" s="21"/>
      <c r="N28" s="184"/>
      <c r="O28" s="156"/>
      <c r="P28" s="184"/>
      <c r="Q28" s="156"/>
      <c r="R28" s="184"/>
      <c r="S28" s="156"/>
      <c r="T28" s="184"/>
      <c r="U28" s="156"/>
      <c r="V28" s="184"/>
      <c r="W28" s="156"/>
      <c r="X28" s="184"/>
      <c r="Y28" s="17"/>
      <c r="Z28" s="184"/>
      <c r="AA28" s="156"/>
      <c r="AB28" s="184"/>
    </row>
    <row r="29" spans="1:28" ht="18" thickBot="1">
      <c r="A29" s="67"/>
      <c r="B29" s="97">
        <v>1372</v>
      </c>
      <c r="C29" s="101">
        <v>1366</v>
      </c>
      <c r="D29" s="63" t="s">
        <v>82</v>
      </c>
      <c r="E29" s="26"/>
      <c r="F29" s="205"/>
      <c r="G29" s="20">
        <v>1</v>
      </c>
      <c r="H29" s="183"/>
      <c r="I29" s="20">
        <v>1</v>
      </c>
      <c r="J29" s="183"/>
      <c r="K29" s="19"/>
      <c r="L29" s="185"/>
      <c r="M29" s="19"/>
      <c r="N29" s="185"/>
      <c r="O29" s="19"/>
      <c r="P29" s="185"/>
      <c r="Q29" s="19"/>
      <c r="R29" s="185"/>
      <c r="S29" s="19"/>
      <c r="T29" s="185"/>
      <c r="U29" s="19"/>
      <c r="V29" s="185"/>
      <c r="W29" s="19"/>
      <c r="X29" s="185"/>
      <c r="Y29" s="20"/>
      <c r="Z29" s="185"/>
      <c r="AA29" s="19"/>
      <c r="AB29" s="185"/>
    </row>
    <row r="30" spans="1:28">
      <c r="A30" s="66" t="s">
        <v>31</v>
      </c>
      <c r="B30" s="178">
        <v>12</v>
      </c>
      <c r="C30" s="179"/>
      <c r="D30" s="62" t="s">
        <v>170</v>
      </c>
      <c r="E30" s="27"/>
      <c r="F30" s="180">
        <v>1</v>
      </c>
      <c r="G30" s="21">
        <v>9</v>
      </c>
      <c r="H30" s="182">
        <v>1</v>
      </c>
      <c r="I30" s="22">
        <v>14</v>
      </c>
      <c r="J30" s="182">
        <v>1.5</v>
      </c>
      <c r="K30" s="21"/>
      <c r="L30" s="184"/>
      <c r="M30" s="22"/>
      <c r="N30" s="184"/>
      <c r="O30" s="16"/>
      <c r="P30" s="182"/>
      <c r="Q30" s="17"/>
      <c r="R30" s="184"/>
      <c r="S30" s="22"/>
      <c r="T30" s="184"/>
      <c r="U30" s="21"/>
      <c r="V30" s="184"/>
      <c r="W30" s="22"/>
      <c r="X30" s="184"/>
      <c r="Y30" s="21"/>
      <c r="Z30" s="184"/>
      <c r="AA30" s="22"/>
      <c r="AB30" s="184"/>
    </row>
    <row r="31" spans="1:28" ht="18" thickBot="1">
      <c r="A31" s="67"/>
      <c r="B31" s="97">
        <v>1644</v>
      </c>
      <c r="C31" s="101">
        <v>1692</v>
      </c>
      <c r="D31" s="63" t="s">
        <v>173</v>
      </c>
      <c r="E31" s="28"/>
      <c r="F31" s="181"/>
      <c r="G31" s="19">
        <v>0</v>
      </c>
      <c r="H31" s="183"/>
      <c r="I31" s="20">
        <v>0.5</v>
      </c>
      <c r="J31" s="183"/>
      <c r="K31" s="20"/>
      <c r="L31" s="185"/>
      <c r="M31" s="20"/>
      <c r="N31" s="185"/>
      <c r="O31" s="20"/>
      <c r="P31" s="183"/>
      <c r="Q31" s="20"/>
      <c r="R31" s="185"/>
      <c r="S31" s="20"/>
      <c r="T31" s="185"/>
      <c r="U31" s="20"/>
      <c r="V31" s="185"/>
      <c r="W31" s="20"/>
      <c r="X31" s="185"/>
      <c r="Y31" s="20"/>
      <c r="Z31" s="185"/>
      <c r="AA31" s="20"/>
      <c r="AB31" s="185"/>
    </row>
    <row r="32" spans="1:28">
      <c r="A32" s="122" t="s">
        <v>32</v>
      </c>
      <c r="B32" s="178">
        <v>11</v>
      </c>
      <c r="C32" s="179"/>
      <c r="D32" s="62" t="s">
        <v>228</v>
      </c>
      <c r="E32" s="27"/>
      <c r="F32" s="180">
        <v>1</v>
      </c>
      <c r="G32" s="163" t="s">
        <v>222</v>
      </c>
      <c r="H32" s="182">
        <v>1</v>
      </c>
      <c r="I32" s="163" t="s">
        <v>222</v>
      </c>
      <c r="J32" s="182">
        <v>1</v>
      </c>
      <c r="K32" s="156"/>
      <c r="L32" s="182"/>
      <c r="M32" s="21"/>
      <c r="N32" s="184"/>
      <c r="O32" s="156"/>
      <c r="P32" s="184"/>
      <c r="Q32" s="156"/>
      <c r="R32" s="184"/>
      <c r="S32" s="22"/>
      <c r="T32" s="184"/>
      <c r="U32" s="156"/>
      <c r="V32" s="184"/>
      <c r="W32" s="156"/>
      <c r="X32" s="184"/>
      <c r="Y32" s="156"/>
      <c r="Z32" s="184"/>
      <c r="AA32" s="156"/>
      <c r="AB32" s="184"/>
    </row>
    <row r="33" spans="1:28" ht="18" thickBot="1">
      <c r="A33" s="123"/>
      <c r="B33" s="97">
        <v>1721</v>
      </c>
      <c r="C33" s="101">
        <v>1762</v>
      </c>
      <c r="D33" s="63" t="s">
        <v>229</v>
      </c>
      <c r="E33" s="28"/>
      <c r="F33" s="181"/>
      <c r="G33" s="164">
        <v>0</v>
      </c>
      <c r="H33" s="183"/>
      <c r="I33" s="164">
        <v>0</v>
      </c>
      <c r="J33" s="183"/>
      <c r="K33" s="19"/>
      <c r="L33" s="183"/>
      <c r="M33" s="19"/>
      <c r="N33" s="185"/>
      <c r="O33" s="19"/>
      <c r="P33" s="185"/>
      <c r="Q33" s="19"/>
      <c r="R33" s="185"/>
      <c r="S33" s="20"/>
      <c r="T33" s="185"/>
      <c r="U33" s="19"/>
      <c r="V33" s="185"/>
      <c r="W33" s="19"/>
      <c r="X33" s="185"/>
      <c r="Y33" s="19"/>
      <c r="Z33" s="185"/>
      <c r="AA33" s="19"/>
      <c r="AB33" s="185"/>
    </row>
    <row r="34" spans="1:28">
      <c r="A34" s="122" t="s">
        <v>33</v>
      </c>
      <c r="B34" s="178">
        <v>13</v>
      </c>
      <c r="C34" s="179"/>
      <c r="D34" s="62" t="s">
        <v>160</v>
      </c>
      <c r="E34" s="26"/>
      <c r="F34" s="180">
        <v>1</v>
      </c>
      <c r="G34" s="22">
        <v>10</v>
      </c>
      <c r="H34" s="182">
        <v>1</v>
      </c>
      <c r="I34" s="163" t="s">
        <v>222</v>
      </c>
      <c r="J34" s="182">
        <v>1</v>
      </c>
      <c r="K34" s="22"/>
      <c r="L34" s="182"/>
      <c r="M34" s="156"/>
      <c r="N34" s="182"/>
      <c r="O34" s="21"/>
      <c r="P34" s="182"/>
      <c r="Q34" s="156"/>
      <c r="R34" s="182"/>
      <c r="S34" s="21"/>
      <c r="T34" s="182"/>
      <c r="U34" s="21"/>
      <c r="V34" s="182"/>
      <c r="W34" s="156"/>
      <c r="X34" s="182"/>
      <c r="Y34" s="22"/>
      <c r="Z34" s="182"/>
      <c r="AA34" s="22"/>
      <c r="AB34" s="182"/>
    </row>
    <row r="35" spans="1:28" ht="18" thickBot="1">
      <c r="A35" s="123"/>
      <c r="B35" s="97">
        <v>1570</v>
      </c>
      <c r="C35" s="101">
        <v>1646</v>
      </c>
      <c r="D35" s="63" t="s">
        <v>161</v>
      </c>
      <c r="E35" s="26"/>
      <c r="F35" s="181"/>
      <c r="G35" s="20">
        <v>0</v>
      </c>
      <c r="H35" s="183"/>
      <c r="I35" s="164">
        <v>0</v>
      </c>
      <c r="J35" s="183"/>
      <c r="K35" s="20"/>
      <c r="L35" s="183"/>
      <c r="M35" s="19"/>
      <c r="N35" s="183"/>
      <c r="O35" s="20"/>
      <c r="P35" s="183"/>
      <c r="Q35" s="19"/>
      <c r="R35" s="183"/>
      <c r="S35" s="20"/>
      <c r="T35" s="183"/>
      <c r="U35" s="20"/>
      <c r="V35" s="183"/>
      <c r="W35" s="20"/>
      <c r="X35" s="183"/>
      <c r="Y35" s="20"/>
      <c r="Z35" s="183"/>
      <c r="AA35" s="20"/>
      <c r="AB35" s="183"/>
    </row>
    <row r="36" spans="1:28">
      <c r="A36" s="122" t="s">
        <v>34</v>
      </c>
      <c r="B36" s="178">
        <v>15</v>
      </c>
      <c r="C36" s="179"/>
      <c r="D36" s="62" t="s">
        <v>216</v>
      </c>
      <c r="E36" s="27"/>
      <c r="F36" s="180">
        <v>1</v>
      </c>
      <c r="G36" s="163" t="s">
        <v>222</v>
      </c>
      <c r="H36" s="184">
        <v>1</v>
      </c>
      <c r="I36" s="163" t="s">
        <v>222</v>
      </c>
      <c r="J36" s="184">
        <v>1</v>
      </c>
      <c r="K36" s="156"/>
      <c r="L36" s="184"/>
      <c r="M36" s="22"/>
      <c r="N36" s="184"/>
      <c r="O36" s="156"/>
      <c r="P36" s="182"/>
      <c r="Q36" s="156"/>
      <c r="R36" s="182"/>
      <c r="S36" s="156"/>
      <c r="T36" s="182"/>
      <c r="U36" s="156"/>
      <c r="V36" s="182"/>
      <c r="W36" s="156"/>
      <c r="X36" s="182"/>
      <c r="Y36" s="156"/>
      <c r="Z36" s="182"/>
      <c r="AA36" s="156"/>
      <c r="AB36" s="182"/>
    </row>
    <row r="37" spans="1:28" ht="18" thickBot="1">
      <c r="A37" s="123"/>
      <c r="B37" s="97">
        <v>1536</v>
      </c>
      <c r="C37" s="101">
        <v>1531</v>
      </c>
      <c r="D37" s="63" t="s">
        <v>230</v>
      </c>
      <c r="E37" s="28"/>
      <c r="F37" s="181"/>
      <c r="G37" s="164">
        <v>0</v>
      </c>
      <c r="H37" s="185"/>
      <c r="I37" s="164">
        <v>0</v>
      </c>
      <c r="J37" s="185"/>
      <c r="K37" s="19"/>
      <c r="L37" s="185"/>
      <c r="M37" s="20"/>
      <c r="N37" s="185"/>
      <c r="O37" s="19"/>
      <c r="P37" s="183"/>
      <c r="Q37" s="19"/>
      <c r="R37" s="183"/>
      <c r="S37" s="19"/>
      <c r="T37" s="183"/>
      <c r="U37" s="19"/>
      <c r="V37" s="183"/>
      <c r="W37" s="19"/>
      <c r="X37" s="183"/>
      <c r="Y37" s="19"/>
      <c r="Z37" s="183"/>
      <c r="AA37" s="19"/>
      <c r="AB37" s="183"/>
    </row>
    <row r="38" spans="1:28">
      <c r="A38" s="66" t="s">
        <v>35</v>
      </c>
      <c r="B38" s="178">
        <v>16</v>
      </c>
      <c r="C38" s="179"/>
      <c r="D38" s="62" t="s">
        <v>162</v>
      </c>
      <c r="E38" s="26"/>
      <c r="F38" s="180">
        <v>1</v>
      </c>
      <c r="G38" s="163" t="s">
        <v>222</v>
      </c>
      <c r="H38" s="182">
        <v>1</v>
      </c>
      <c r="I38" s="22">
        <v>9</v>
      </c>
      <c r="J38" s="182">
        <v>1</v>
      </c>
      <c r="K38" s="21"/>
      <c r="L38" s="184"/>
      <c r="M38" s="22"/>
      <c r="N38" s="184"/>
      <c r="O38" s="21"/>
      <c r="P38" s="182"/>
      <c r="Q38" s="21"/>
      <c r="R38" s="182"/>
      <c r="S38" s="22"/>
      <c r="T38" s="184"/>
      <c r="U38" s="21"/>
      <c r="V38" s="184"/>
      <c r="W38" s="22"/>
      <c r="X38" s="184"/>
      <c r="Y38" s="22"/>
      <c r="Z38" s="184"/>
      <c r="AA38" s="21"/>
      <c r="AB38" s="182"/>
    </row>
    <row r="39" spans="1:28" ht="18" thickBot="1">
      <c r="A39" s="67"/>
      <c r="B39" s="97">
        <v>1520</v>
      </c>
      <c r="C39" s="101">
        <v>1456</v>
      </c>
      <c r="D39" s="63" t="s">
        <v>163</v>
      </c>
      <c r="E39" s="26"/>
      <c r="F39" s="181"/>
      <c r="G39" s="164">
        <v>0</v>
      </c>
      <c r="H39" s="183"/>
      <c r="I39" s="20">
        <v>0</v>
      </c>
      <c r="J39" s="183"/>
      <c r="K39" s="20"/>
      <c r="L39" s="185"/>
      <c r="M39" s="19"/>
      <c r="N39" s="185"/>
      <c r="O39" s="20"/>
      <c r="P39" s="183"/>
      <c r="Q39" s="20"/>
      <c r="R39" s="183"/>
      <c r="S39" s="20"/>
      <c r="T39" s="185"/>
      <c r="U39" s="20"/>
      <c r="V39" s="185"/>
      <c r="W39" s="20"/>
      <c r="X39" s="185"/>
      <c r="Y39" s="20"/>
      <c r="Z39" s="185"/>
      <c r="AA39" s="19"/>
      <c r="AB39" s="183"/>
    </row>
    <row r="40" spans="1:28">
      <c r="A40" s="122" t="s">
        <v>36</v>
      </c>
      <c r="B40" s="202">
        <v>18</v>
      </c>
      <c r="C40" s="203"/>
      <c r="D40" s="62" t="s">
        <v>117</v>
      </c>
      <c r="E40" s="26"/>
      <c r="F40" s="204">
        <v>0</v>
      </c>
      <c r="G40" s="21">
        <v>21</v>
      </c>
      <c r="H40" s="182">
        <v>0</v>
      </c>
      <c r="I40" s="22">
        <v>19</v>
      </c>
      <c r="J40" s="182">
        <v>1</v>
      </c>
      <c r="K40" s="22"/>
      <c r="L40" s="182"/>
      <c r="M40" s="21"/>
      <c r="N40" s="182"/>
      <c r="O40" s="22"/>
      <c r="P40" s="182"/>
      <c r="Q40" s="21"/>
      <c r="R40" s="182"/>
      <c r="S40" s="22"/>
      <c r="T40" s="182"/>
      <c r="U40" s="22"/>
      <c r="V40" s="182"/>
      <c r="W40" s="21"/>
      <c r="X40" s="182"/>
      <c r="Y40" s="21"/>
      <c r="Z40" s="182"/>
      <c r="AA40" s="22"/>
      <c r="AB40" s="182"/>
    </row>
    <row r="41" spans="1:28" ht="18" thickBot="1">
      <c r="A41" s="123"/>
      <c r="B41" s="97">
        <v>1450</v>
      </c>
      <c r="C41" s="101">
        <v>1367</v>
      </c>
      <c r="D41" s="63" t="s">
        <v>118</v>
      </c>
      <c r="E41" s="26"/>
      <c r="F41" s="205"/>
      <c r="G41" s="19">
        <v>0</v>
      </c>
      <c r="H41" s="183"/>
      <c r="I41" s="19">
        <v>1</v>
      </c>
      <c r="J41" s="183"/>
      <c r="K41" s="20"/>
      <c r="L41" s="183"/>
      <c r="M41" s="20"/>
      <c r="N41" s="183"/>
      <c r="O41" s="20"/>
      <c r="P41" s="183"/>
      <c r="Q41" s="20"/>
      <c r="R41" s="183"/>
      <c r="S41" s="20"/>
      <c r="T41" s="183"/>
      <c r="U41" s="20"/>
      <c r="V41" s="183"/>
      <c r="W41" s="20"/>
      <c r="X41" s="183"/>
      <c r="Y41" s="20"/>
      <c r="Z41" s="183"/>
      <c r="AA41" s="20"/>
      <c r="AB41" s="183"/>
    </row>
    <row r="42" spans="1:28">
      <c r="A42" s="66" t="s">
        <v>37</v>
      </c>
      <c r="B42" s="202">
        <v>25</v>
      </c>
      <c r="C42" s="203"/>
      <c r="D42" s="62" t="s">
        <v>220</v>
      </c>
      <c r="E42" s="26"/>
      <c r="F42" s="204">
        <v>0</v>
      </c>
      <c r="G42" s="163" t="s">
        <v>222</v>
      </c>
      <c r="H42" s="182">
        <v>0</v>
      </c>
      <c r="I42" s="21">
        <v>23</v>
      </c>
      <c r="J42" s="182">
        <v>1</v>
      </c>
      <c r="K42" s="21"/>
      <c r="L42" s="184"/>
      <c r="M42" s="22"/>
      <c r="N42" s="184"/>
      <c r="O42" s="16"/>
      <c r="P42" s="182"/>
      <c r="Q42" s="17"/>
      <c r="R42" s="184"/>
      <c r="S42" s="22"/>
      <c r="T42" s="184"/>
      <c r="U42" s="21"/>
      <c r="V42" s="184"/>
      <c r="W42" s="22"/>
      <c r="X42" s="184"/>
      <c r="Y42" s="21"/>
      <c r="Z42" s="184"/>
      <c r="AA42" s="22"/>
      <c r="AB42" s="184"/>
    </row>
    <row r="43" spans="1:28" ht="18" thickBot="1">
      <c r="A43" s="67"/>
      <c r="B43" s="97">
        <v>0</v>
      </c>
      <c r="C43" s="101">
        <v>0</v>
      </c>
      <c r="D43" s="63" t="s">
        <v>173</v>
      </c>
      <c r="E43" s="26"/>
      <c r="F43" s="205"/>
      <c r="G43" s="164">
        <v>0</v>
      </c>
      <c r="H43" s="183"/>
      <c r="I43" s="20">
        <v>1</v>
      </c>
      <c r="J43" s="183"/>
      <c r="K43" s="20"/>
      <c r="L43" s="185"/>
      <c r="M43" s="20"/>
      <c r="N43" s="185"/>
      <c r="O43" s="20"/>
      <c r="P43" s="183"/>
      <c r="Q43" s="20"/>
      <c r="R43" s="185"/>
      <c r="S43" s="20"/>
      <c r="T43" s="185"/>
      <c r="U43" s="20"/>
      <c r="V43" s="185"/>
      <c r="W43" s="20"/>
      <c r="X43" s="185"/>
      <c r="Y43" s="20"/>
      <c r="Z43" s="185"/>
      <c r="AA43" s="20"/>
      <c r="AB43" s="185"/>
    </row>
    <row r="44" spans="1:28">
      <c r="A44" s="122" t="s">
        <v>38</v>
      </c>
      <c r="B44" s="202">
        <v>17</v>
      </c>
      <c r="C44" s="203"/>
      <c r="D44" s="62" t="s">
        <v>136</v>
      </c>
      <c r="E44" s="26"/>
      <c r="F44" s="204">
        <v>0</v>
      </c>
      <c r="G44" s="17">
        <v>14</v>
      </c>
      <c r="H44" s="182">
        <v>0.5</v>
      </c>
      <c r="I44" s="22">
        <v>21</v>
      </c>
      <c r="J44" s="182">
        <v>0.5</v>
      </c>
      <c r="K44" s="156"/>
      <c r="L44" s="182"/>
      <c r="M44" s="21"/>
      <c r="N44" s="184"/>
      <c r="O44" s="156"/>
      <c r="P44" s="184"/>
      <c r="Q44" s="156"/>
      <c r="R44" s="184"/>
      <c r="S44" s="22"/>
      <c r="T44" s="184"/>
      <c r="U44" s="156"/>
      <c r="V44" s="184"/>
      <c r="W44" s="156"/>
      <c r="X44" s="184"/>
      <c r="Y44" s="156"/>
      <c r="Z44" s="184"/>
      <c r="AA44" s="156"/>
      <c r="AB44" s="184"/>
    </row>
    <row r="45" spans="1:28" ht="18" thickBot="1">
      <c r="A45" s="123"/>
      <c r="B45" s="97">
        <v>1512</v>
      </c>
      <c r="C45" s="101">
        <v>1571</v>
      </c>
      <c r="D45" s="63" t="s">
        <v>78</v>
      </c>
      <c r="E45" s="26"/>
      <c r="F45" s="205"/>
      <c r="G45" s="20">
        <v>0.5</v>
      </c>
      <c r="H45" s="183"/>
      <c r="I45" s="19">
        <v>0</v>
      </c>
      <c r="J45" s="183"/>
      <c r="K45" s="19"/>
      <c r="L45" s="183"/>
      <c r="M45" s="19"/>
      <c r="N45" s="185"/>
      <c r="O45" s="19"/>
      <c r="P45" s="185"/>
      <c r="Q45" s="19"/>
      <c r="R45" s="185"/>
      <c r="S45" s="20"/>
      <c r="T45" s="185"/>
      <c r="U45" s="19"/>
      <c r="V45" s="185"/>
      <c r="W45" s="19"/>
      <c r="X45" s="185"/>
      <c r="Y45" s="19"/>
      <c r="Z45" s="185"/>
      <c r="AA45" s="19"/>
      <c r="AB45" s="185"/>
    </row>
    <row r="46" spans="1:28">
      <c r="A46" s="122" t="s">
        <v>60</v>
      </c>
      <c r="B46" s="202">
        <v>19</v>
      </c>
      <c r="C46" s="203"/>
      <c r="D46" s="62" t="s">
        <v>227</v>
      </c>
      <c r="E46" s="26"/>
      <c r="F46" s="204">
        <v>0</v>
      </c>
      <c r="G46" s="22">
        <v>23</v>
      </c>
      <c r="H46" s="182">
        <v>0.5</v>
      </c>
      <c r="I46" s="21">
        <v>18</v>
      </c>
      <c r="J46" s="182">
        <v>0.5</v>
      </c>
      <c r="K46" s="22"/>
      <c r="L46" s="182"/>
      <c r="M46" s="156"/>
      <c r="N46" s="182"/>
      <c r="O46" s="21"/>
      <c r="P46" s="182"/>
      <c r="Q46" s="156"/>
      <c r="R46" s="182"/>
      <c r="S46" s="21"/>
      <c r="T46" s="182"/>
      <c r="U46" s="21"/>
      <c r="V46" s="182"/>
      <c r="W46" s="156"/>
      <c r="X46" s="182"/>
      <c r="Y46" s="22"/>
      <c r="Z46" s="182"/>
      <c r="AA46" s="22"/>
      <c r="AB46" s="182"/>
    </row>
    <row r="47" spans="1:28" ht="18" thickBot="1">
      <c r="A47" s="123"/>
      <c r="B47" s="97">
        <v>1426</v>
      </c>
      <c r="C47" s="101">
        <v>1476</v>
      </c>
      <c r="D47" s="63" t="s">
        <v>231</v>
      </c>
      <c r="E47" s="26"/>
      <c r="F47" s="205"/>
      <c r="G47" s="20">
        <v>0.5</v>
      </c>
      <c r="H47" s="183"/>
      <c r="I47" s="20">
        <v>0</v>
      </c>
      <c r="J47" s="183"/>
      <c r="K47" s="20"/>
      <c r="L47" s="183"/>
      <c r="M47" s="19"/>
      <c r="N47" s="183"/>
      <c r="O47" s="20"/>
      <c r="P47" s="183"/>
      <c r="Q47" s="19"/>
      <c r="R47" s="183"/>
      <c r="S47" s="20"/>
      <c r="T47" s="183"/>
      <c r="U47" s="20"/>
      <c r="V47" s="183"/>
      <c r="W47" s="20"/>
      <c r="X47" s="183"/>
      <c r="Y47" s="20"/>
      <c r="Z47" s="183"/>
      <c r="AA47" s="20"/>
      <c r="AB47" s="183"/>
    </row>
    <row r="48" spans="1:28">
      <c r="A48" s="122" t="s">
        <v>61</v>
      </c>
      <c r="B48" s="202">
        <v>23</v>
      </c>
      <c r="C48" s="203"/>
      <c r="D48" s="62" t="s">
        <v>226</v>
      </c>
      <c r="E48" s="26"/>
      <c r="F48" s="204">
        <v>0</v>
      </c>
      <c r="G48" s="21">
        <v>19</v>
      </c>
      <c r="H48" s="182">
        <v>0.5</v>
      </c>
      <c r="I48" s="22">
        <v>25</v>
      </c>
      <c r="J48" s="182">
        <v>0.5</v>
      </c>
      <c r="K48" s="156"/>
      <c r="L48" s="184"/>
      <c r="M48" s="22"/>
      <c r="N48" s="184"/>
      <c r="O48" s="156"/>
      <c r="P48" s="182"/>
      <c r="Q48" s="156"/>
      <c r="R48" s="182"/>
      <c r="S48" s="156"/>
      <c r="T48" s="182"/>
      <c r="U48" s="156"/>
      <c r="V48" s="182"/>
      <c r="W48" s="156"/>
      <c r="X48" s="182"/>
      <c r="Y48" s="156"/>
      <c r="Z48" s="182"/>
      <c r="AA48" s="156"/>
      <c r="AB48" s="182"/>
    </row>
    <row r="49" spans="1:28" ht="18" thickBot="1">
      <c r="A49" s="123"/>
      <c r="B49" s="97">
        <v>0</v>
      </c>
      <c r="C49" s="101">
        <v>1542</v>
      </c>
      <c r="D49" s="63" t="s">
        <v>232</v>
      </c>
      <c r="E49" s="26"/>
      <c r="F49" s="205"/>
      <c r="G49" s="20">
        <v>0.5</v>
      </c>
      <c r="H49" s="183"/>
      <c r="I49" s="20">
        <v>0</v>
      </c>
      <c r="J49" s="183"/>
      <c r="K49" s="19"/>
      <c r="L49" s="185"/>
      <c r="M49" s="20"/>
      <c r="N49" s="185"/>
      <c r="O49" s="19"/>
      <c r="P49" s="183"/>
      <c r="Q49" s="19"/>
      <c r="R49" s="183"/>
      <c r="S49" s="19"/>
      <c r="T49" s="183"/>
      <c r="U49" s="19"/>
      <c r="V49" s="183"/>
      <c r="W49" s="19"/>
      <c r="X49" s="183"/>
      <c r="Y49" s="19"/>
      <c r="Z49" s="183"/>
      <c r="AA49" s="19"/>
      <c r="AB49" s="183"/>
    </row>
    <row r="50" spans="1:28">
      <c r="A50" s="66" t="s">
        <v>65</v>
      </c>
      <c r="B50" s="202">
        <v>20</v>
      </c>
      <c r="C50" s="203"/>
      <c r="D50" s="62" t="s">
        <v>174</v>
      </c>
      <c r="E50" s="26"/>
      <c r="F50" s="204">
        <v>0</v>
      </c>
      <c r="G50" s="163" t="s">
        <v>222</v>
      </c>
      <c r="H50" s="182">
        <v>0</v>
      </c>
      <c r="I50" s="163" t="s">
        <v>222</v>
      </c>
      <c r="J50" s="182">
        <v>0</v>
      </c>
      <c r="K50" s="21"/>
      <c r="L50" s="184"/>
      <c r="M50" s="22"/>
      <c r="N50" s="184"/>
      <c r="O50" s="21"/>
      <c r="P50" s="182"/>
      <c r="Q50" s="21"/>
      <c r="R50" s="182"/>
      <c r="S50" s="22"/>
      <c r="T50" s="184"/>
      <c r="U50" s="21"/>
      <c r="V50" s="184"/>
      <c r="W50" s="22"/>
      <c r="X50" s="184"/>
      <c r="Y50" s="22"/>
      <c r="Z50" s="184"/>
      <c r="AA50" s="21"/>
      <c r="AB50" s="182"/>
    </row>
    <row r="51" spans="1:28" ht="18" thickBot="1">
      <c r="A51" s="67"/>
      <c r="B51" s="97">
        <v>1420</v>
      </c>
      <c r="C51" s="101">
        <v>1530</v>
      </c>
      <c r="D51" s="63" t="s">
        <v>173</v>
      </c>
      <c r="E51" s="26"/>
      <c r="F51" s="205"/>
      <c r="G51" s="164">
        <v>0</v>
      </c>
      <c r="H51" s="183"/>
      <c r="I51" s="164">
        <v>0</v>
      </c>
      <c r="J51" s="183"/>
      <c r="K51" s="20"/>
      <c r="L51" s="185"/>
      <c r="M51" s="19"/>
      <c r="N51" s="185"/>
      <c r="O51" s="20"/>
      <c r="P51" s="183"/>
      <c r="Q51" s="20"/>
      <c r="R51" s="183"/>
      <c r="S51" s="20"/>
      <c r="T51" s="185"/>
      <c r="U51" s="20"/>
      <c r="V51" s="185"/>
      <c r="W51" s="20"/>
      <c r="X51" s="185"/>
      <c r="Y51" s="20"/>
      <c r="Z51" s="185"/>
      <c r="AA51" s="19"/>
      <c r="AB51" s="183"/>
    </row>
    <row r="52" spans="1:28">
      <c r="A52" s="122" t="s">
        <v>73</v>
      </c>
      <c r="B52" s="202">
        <v>22</v>
      </c>
      <c r="C52" s="203"/>
      <c r="D52" s="62" t="s">
        <v>155</v>
      </c>
      <c r="E52" s="26"/>
      <c r="F52" s="204">
        <v>0</v>
      </c>
      <c r="G52" s="163" t="s">
        <v>222</v>
      </c>
      <c r="H52" s="182">
        <v>0</v>
      </c>
      <c r="I52" s="163" t="s">
        <v>222</v>
      </c>
      <c r="J52" s="182">
        <v>0</v>
      </c>
      <c r="K52" s="22"/>
      <c r="L52" s="182"/>
      <c r="M52" s="21"/>
      <c r="N52" s="182"/>
      <c r="O52" s="22"/>
      <c r="P52" s="182"/>
      <c r="Q52" s="21"/>
      <c r="R52" s="182"/>
      <c r="S52" s="22"/>
      <c r="T52" s="182"/>
      <c r="U52" s="22"/>
      <c r="V52" s="182"/>
      <c r="W52" s="21"/>
      <c r="X52" s="182"/>
      <c r="Y52" s="21"/>
      <c r="Z52" s="182"/>
      <c r="AA52" s="22"/>
      <c r="AB52" s="182"/>
    </row>
    <row r="53" spans="1:28" ht="18" thickBot="1">
      <c r="A53" s="123"/>
      <c r="B53" s="97">
        <v>1313</v>
      </c>
      <c r="C53" s="101">
        <v>1396</v>
      </c>
      <c r="D53" s="63" t="s">
        <v>156</v>
      </c>
      <c r="E53" s="26"/>
      <c r="F53" s="205"/>
      <c r="G53" s="164">
        <v>0</v>
      </c>
      <c r="H53" s="183"/>
      <c r="I53" s="164">
        <v>0</v>
      </c>
      <c r="J53" s="183"/>
      <c r="K53" s="20"/>
      <c r="L53" s="183"/>
      <c r="M53" s="20"/>
      <c r="N53" s="183"/>
      <c r="O53" s="20"/>
      <c r="P53" s="183"/>
      <c r="Q53" s="20"/>
      <c r="R53" s="183"/>
      <c r="S53" s="20"/>
      <c r="T53" s="183"/>
      <c r="U53" s="20"/>
      <c r="V53" s="183"/>
      <c r="W53" s="20"/>
      <c r="X53" s="183"/>
      <c r="Y53" s="20"/>
      <c r="Z53" s="183"/>
      <c r="AA53" s="20"/>
      <c r="AB53" s="183"/>
    </row>
    <row r="54" spans="1:28">
      <c r="A54" s="122" t="s">
        <v>73</v>
      </c>
      <c r="B54" s="202">
        <v>24</v>
      </c>
      <c r="C54" s="203"/>
      <c r="D54" s="62" t="s">
        <v>233</v>
      </c>
      <c r="E54" s="26"/>
      <c r="F54" s="204">
        <v>0</v>
      </c>
      <c r="G54" s="163" t="s">
        <v>222</v>
      </c>
      <c r="H54" s="184">
        <v>0</v>
      </c>
      <c r="I54" s="163" t="s">
        <v>222</v>
      </c>
      <c r="J54" s="184">
        <v>0</v>
      </c>
      <c r="K54" s="22"/>
      <c r="L54" s="182"/>
      <c r="M54" s="21"/>
      <c r="N54" s="182"/>
      <c r="O54" s="22"/>
      <c r="P54" s="182"/>
      <c r="Q54" s="21"/>
      <c r="R54" s="182"/>
      <c r="S54" s="22"/>
      <c r="T54" s="182"/>
      <c r="U54" s="22"/>
      <c r="V54" s="182"/>
      <c r="W54" s="21"/>
      <c r="X54" s="182"/>
      <c r="Y54" s="21"/>
      <c r="Z54" s="182"/>
      <c r="AA54" s="22"/>
      <c r="AB54" s="182"/>
    </row>
    <row r="55" spans="1:28" ht="18" thickBot="1">
      <c r="A55" s="123"/>
      <c r="B55" s="97">
        <v>0</v>
      </c>
      <c r="C55" s="101">
        <v>0</v>
      </c>
      <c r="D55" s="63" t="s">
        <v>234</v>
      </c>
      <c r="E55" s="26"/>
      <c r="F55" s="205"/>
      <c r="G55" s="164">
        <v>0</v>
      </c>
      <c r="H55" s="185"/>
      <c r="I55" s="164">
        <v>0</v>
      </c>
      <c r="J55" s="185"/>
      <c r="K55" s="20"/>
      <c r="L55" s="183"/>
      <c r="M55" s="20"/>
      <c r="N55" s="183"/>
      <c r="O55" s="20"/>
      <c r="P55" s="183"/>
      <c r="Q55" s="20"/>
      <c r="R55" s="183"/>
      <c r="S55" s="20"/>
      <c r="T55" s="183"/>
      <c r="U55" s="20"/>
      <c r="V55" s="183"/>
      <c r="W55" s="20"/>
      <c r="X55" s="183"/>
      <c r="Y55" s="20"/>
      <c r="Z55" s="183"/>
      <c r="AA55" s="20"/>
      <c r="AB55" s="183"/>
    </row>
    <row r="56" spans="1:28">
      <c r="B56" s="29"/>
      <c r="C56" s="29"/>
      <c r="D56" s="18"/>
      <c r="G56" s="30"/>
      <c r="H56" s="31"/>
      <c r="I56" s="30"/>
      <c r="J56" s="31"/>
      <c r="K56" s="30"/>
      <c r="L56" s="31"/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</row>
    <row r="57" spans="1:28">
      <c r="B57" s="32" t="str">
        <f>'Podle ELO'!A59</f>
        <v>Průměr prvních 8 ratingovaných hráčů (z FRL) - s jednobodovou bonifikací</v>
      </c>
      <c r="C57" s="32"/>
      <c r="G57" s="33"/>
      <c r="H57" s="34"/>
      <c r="I57" s="35"/>
      <c r="J57" s="35"/>
      <c r="K57" s="35"/>
      <c r="L57" s="35"/>
      <c r="M57" s="35"/>
      <c r="N57" s="35"/>
    </row>
    <row r="58" spans="1:28">
      <c r="B58" s="78">
        <f>'Podle ELO'!A60</f>
        <v>1858</v>
      </c>
      <c r="C58" s="108"/>
      <c r="G58" s="33"/>
      <c r="H58" s="34"/>
      <c r="I58" s="35"/>
      <c r="J58" s="35"/>
      <c r="K58" s="35"/>
      <c r="L58" s="35"/>
      <c r="M58" s="35"/>
      <c r="N58" s="35"/>
    </row>
    <row r="59" spans="1:28">
      <c r="B59" s="37"/>
      <c r="C59" s="37"/>
      <c r="G59" s="33"/>
      <c r="H59" s="34"/>
      <c r="I59" s="35"/>
      <c r="J59" s="35"/>
      <c r="K59" s="35"/>
      <c r="L59" s="35"/>
      <c r="M59" s="35"/>
      <c r="N59" s="35"/>
    </row>
    <row r="60" spans="1:28">
      <c r="B60" s="32" t="s">
        <v>17</v>
      </c>
      <c r="C60" s="32"/>
      <c r="D60" s="6"/>
      <c r="G60" s="35">
        <f>'Podle ELO'!F62</f>
        <v>8</v>
      </c>
      <c r="H60" s="35"/>
      <c r="I60" s="35">
        <f>'Podle ELO'!H62</f>
        <v>8</v>
      </c>
      <c r="J60" s="35"/>
      <c r="K60" s="35">
        <f>'Podle ELO'!J62</f>
        <v>0</v>
      </c>
      <c r="L60" s="35"/>
      <c r="M60" s="35">
        <f>'Podle ELO'!L62</f>
        <v>0</v>
      </c>
      <c r="N60" s="35"/>
      <c r="O60" s="35">
        <f>'Podle ELO'!N62</f>
        <v>0</v>
      </c>
      <c r="P60" s="35"/>
      <c r="Q60" s="35">
        <f>'Podle ELO'!P62</f>
        <v>0</v>
      </c>
      <c r="S60" s="35">
        <f>'Podle ELO'!R62</f>
        <v>0</v>
      </c>
      <c r="T60" s="35"/>
      <c r="U60" s="35">
        <f>'Podle ELO'!T62</f>
        <v>0</v>
      </c>
      <c r="V60" s="35"/>
      <c r="W60" s="35">
        <f>'Podle ELO'!V62</f>
        <v>0</v>
      </c>
      <c r="X60" s="35"/>
      <c r="Y60" s="35">
        <f>'Podle ELO'!X62</f>
        <v>0</v>
      </c>
      <c r="Z60" s="35"/>
      <c r="AA60" s="35">
        <f>'Podle ELO'!Z62</f>
        <v>0</v>
      </c>
      <c r="AB60" s="35"/>
    </row>
    <row r="61" spans="1:28" s="44" customFormat="1">
      <c r="A61" s="52"/>
      <c r="B61" s="38" t="s">
        <v>67</v>
      </c>
      <c r="C61" s="38"/>
      <c r="D61" s="39"/>
      <c r="E61" s="40"/>
      <c r="F61" s="41"/>
      <c r="G61" s="42">
        <f>'Podle ELO'!F63</f>
        <v>0</v>
      </c>
      <c r="H61" s="42"/>
      <c r="I61" s="42">
        <f>'Podle ELO'!H63</f>
        <v>0</v>
      </c>
      <c r="J61" s="42"/>
      <c r="K61" s="42">
        <f>'Podle ELO'!J63</f>
        <v>0</v>
      </c>
      <c r="L61" s="42"/>
      <c r="M61" s="42">
        <f>'Podle ELO'!L63</f>
        <v>0</v>
      </c>
      <c r="N61" s="42"/>
      <c r="O61" s="42">
        <f>'Podle ELO'!N63</f>
        <v>0</v>
      </c>
      <c r="P61" s="42"/>
      <c r="Q61" s="42">
        <f>'Podle ELO'!P63</f>
        <v>0</v>
      </c>
      <c r="S61" s="42">
        <f>'Podle ELO'!R63</f>
        <v>0</v>
      </c>
      <c r="T61" s="42"/>
      <c r="U61" s="42">
        <f>'Podle ELO'!T63</f>
        <v>0</v>
      </c>
      <c r="V61" s="42"/>
      <c r="W61" s="42">
        <f>'Podle ELO'!V63</f>
        <v>0</v>
      </c>
      <c r="X61" s="42"/>
      <c r="Y61" s="42">
        <f>'Podle ELO'!X63</f>
        <v>0</v>
      </c>
      <c r="Z61" s="42"/>
      <c r="AA61" s="42">
        <f>'Podle ELO'!Z63</f>
        <v>0</v>
      </c>
      <c r="AB61" s="42"/>
    </row>
    <row r="62" spans="1:28" s="10" customFormat="1">
      <c r="A62" s="53"/>
      <c r="B62" s="45" t="s">
        <v>18</v>
      </c>
      <c r="C62" s="45"/>
      <c r="D62" s="46"/>
      <c r="E62" s="15"/>
      <c r="F62" s="47"/>
      <c r="G62" s="48">
        <f>'Podle ELO'!F64</f>
        <v>8</v>
      </c>
      <c r="H62" s="48"/>
      <c r="I62" s="48">
        <f>'Podle ELO'!H64</f>
        <v>16</v>
      </c>
      <c r="J62" s="48"/>
      <c r="K62" s="48">
        <f>'Podle ELO'!J64</f>
        <v>16</v>
      </c>
      <c r="L62" s="48"/>
      <c r="M62" s="48">
        <f>'Podle ELO'!L64</f>
        <v>16</v>
      </c>
      <c r="N62" s="48"/>
      <c r="O62" s="48">
        <f>'Podle ELO'!N64</f>
        <v>16</v>
      </c>
      <c r="P62" s="48"/>
      <c r="Q62" s="48">
        <f>'Podle ELO'!P64</f>
        <v>16</v>
      </c>
      <c r="S62" s="48">
        <f>'Podle ELO'!R64</f>
        <v>16</v>
      </c>
      <c r="T62" s="48"/>
      <c r="U62" s="48">
        <f>'Podle ELO'!T64</f>
        <v>16</v>
      </c>
      <c r="V62" s="48"/>
      <c r="W62" s="48">
        <f>'Podle ELO'!V64</f>
        <v>16</v>
      </c>
      <c r="X62" s="48"/>
      <c r="Y62" s="48">
        <f>'Podle ELO'!X64</f>
        <v>16</v>
      </c>
      <c r="Z62" s="48"/>
      <c r="AA62" s="48">
        <f>'Podle ELO'!Z64</f>
        <v>16</v>
      </c>
      <c r="AB62" s="48"/>
    </row>
    <row r="63" spans="1:28">
      <c r="G63" s="35"/>
      <c r="H63" s="35"/>
      <c r="I63" s="35"/>
      <c r="J63" s="35"/>
      <c r="K63" s="35"/>
      <c r="L63" s="35"/>
      <c r="M63" s="35"/>
      <c r="N63" s="35"/>
    </row>
    <row r="64" spans="1:28">
      <c r="G64" s="35"/>
      <c r="H64" s="35"/>
      <c r="I64" s="35"/>
      <c r="J64" s="35"/>
      <c r="K64" s="35"/>
      <c r="L64" s="35"/>
      <c r="M64" s="35"/>
      <c r="N64" s="35"/>
    </row>
    <row r="65" spans="7:14">
      <c r="G65" s="35"/>
      <c r="H65" s="35"/>
      <c r="I65" s="35"/>
      <c r="J65" s="35"/>
      <c r="K65" s="35"/>
      <c r="L65" s="35"/>
      <c r="M65" s="35"/>
      <c r="N65" s="35"/>
    </row>
    <row r="66" spans="7:14">
      <c r="G66" s="35"/>
      <c r="H66" s="35"/>
      <c r="I66" s="35"/>
      <c r="J66" s="35"/>
      <c r="K66" s="35"/>
      <c r="L66" s="35"/>
      <c r="M66" s="35"/>
      <c r="N66" s="35"/>
    </row>
  </sheetData>
  <mergeCells count="348">
    <mergeCell ref="H48:H49"/>
    <mergeCell ref="J48:J49"/>
    <mergeCell ref="H52:H53"/>
    <mergeCell ref="H50:H51"/>
    <mergeCell ref="J50:J51"/>
    <mergeCell ref="J52:J53"/>
    <mergeCell ref="H42:H43"/>
    <mergeCell ref="J40:J41"/>
    <mergeCell ref="H40:H41"/>
    <mergeCell ref="H38:H39"/>
    <mergeCell ref="J38:J39"/>
    <mergeCell ref="J42:J43"/>
    <mergeCell ref="J44:J45"/>
    <mergeCell ref="H44:H45"/>
    <mergeCell ref="H46:H47"/>
    <mergeCell ref="J46:J47"/>
    <mergeCell ref="J26:J27"/>
    <mergeCell ref="J28:J29"/>
    <mergeCell ref="H26:H27"/>
    <mergeCell ref="H28:H29"/>
    <mergeCell ref="H30:H31"/>
    <mergeCell ref="J30:J31"/>
    <mergeCell ref="H32:H33"/>
    <mergeCell ref="J32:J33"/>
    <mergeCell ref="H34:H35"/>
    <mergeCell ref="J34:J35"/>
    <mergeCell ref="F26:F27"/>
    <mergeCell ref="F30:F31"/>
    <mergeCell ref="F32:F33"/>
    <mergeCell ref="F34:F35"/>
    <mergeCell ref="F38:F39"/>
    <mergeCell ref="F52:F53"/>
    <mergeCell ref="F50:F51"/>
    <mergeCell ref="F48:F49"/>
    <mergeCell ref="F46:F47"/>
    <mergeCell ref="F44:F45"/>
    <mergeCell ref="F42:F43"/>
    <mergeCell ref="F40:F41"/>
    <mergeCell ref="F28:F29"/>
    <mergeCell ref="B26:C26"/>
    <mergeCell ref="B30:C30"/>
    <mergeCell ref="B32:C32"/>
    <mergeCell ref="B34:C34"/>
    <mergeCell ref="B38:C38"/>
    <mergeCell ref="B52:C52"/>
    <mergeCell ref="B50:C50"/>
    <mergeCell ref="B48:C48"/>
    <mergeCell ref="B46:C46"/>
    <mergeCell ref="B44:C44"/>
    <mergeCell ref="B42:C42"/>
    <mergeCell ref="B40:C40"/>
    <mergeCell ref="B28:C28"/>
    <mergeCell ref="V54:V55"/>
    <mergeCell ref="X54:X55"/>
    <mergeCell ref="Z54:Z55"/>
    <mergeCell ref="AB54:AB55"/>
    <mergeCell ref="B54:C54"/>
    <mergeCell ref="F54:F55"/>
    <mergeCell ref="H54:H55"/>
    <mergeCell ref="J54:J55"/>
    <mergeCell ref="L54:L55"/>
    <mergeCell ref="N54:N55"/>
    <mergeCell ref="P54:P55"/>
    <mergeCell ref="R54:R55"/>
    <mergeCell ref="T54:T55"/>
    <mergeCell ref="V50:V51"/>
    <mergeCell ref="X50:X51"/>
    <mergeCell ref="Z50:Z51"/>
    <mergeCell ref="AB50:AB51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L50:L51"/>
    <mergeCell ref="N50:N51"/>
    <mergeCell ref="P50:P51"/>
    <mergeCell ref="R50:R51"/>
    <mergeCell ref="T50:T51"/>
    <mergeCell ref="L48:L49"/>
    <mergeCell ref="N48:N49"/>
    <mergeCell ref="P48:P49"/>
    <mergeCell ref="R48:R49"/>
    <mergeCell ref="T48:T49"/>
    <mergeCell ref="V48:V49"/>
    <mergeCell ref="X48:X49"/>
    <mergeCell ref="Z48:Z49"/>
    <mergeCell ref="AB48:AB49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T32:T33"/>
    <mergeCell ref="R34:R35"/>
    <mergeCell ref="N32:N33"/>
    <mergeCell ref="R32:R33"/>
    <mergeCell ref="P30:P31"/>
    <mergeCell ref="V42:V43"/>
    <mergeCell ref="X42:X43"/>
    <mergeCell ref="Z42:Z43"/>
    <mergeCell ref="AB42:AB43"/>
    <mergeCell ref="L26:L27"/>
    <mergeCell ref="Z26:Z27"/>
    <mergeCell ref="N26:N27"/>
    <mergeCell ref="P26:P27"/>
    <mergeCell ref="R26:R27"/>
    <mergeCell ref="T26:T27"/>
    <mergeCell ref="T28:T29"/>
    <mergeCell ref="P24:P25"/>
    <mergeCell ref="R24:R25"/>
    <mergeCell ref="N24:N25"/>
    <mergeCell ref="N28:N29"/>
    <mergeCell ref="P28:P29"/>
    <mergeCell ref="V26:V27"/>
    <mergeCell ref="X26:X27"/>
    <mergeCell ref="L28:L29"/>
    <mergeCell ref="R28:R29"/>
    <mergeCell ref="X28:X29"/>
    <mergeCell ref="V28:V29"/>
    <mergeCell ref="R30:R31"/>
    <mergeCell ref="T30:T31"/>
    <mergeCell ref="V30:V31"/>
    <mergeCell ref="X30:X31"/>
    <mergeCell ref="Z30:Z31"/>
    <mergeCell ref="AB30:AB31"/>
    <mergeCell ref="R10:R11"/>
    <mergeCell ref="V10:V11"/>
    <mergeCell ref="AB12:AB13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Z18:Z19"/>
    <mergeCell ref="AB18:AB19"/>
    <mergeCell ref="Z28:Z29"/>
    <mergeCell ref="J20:J21"/>
    <mergeCell ref="L20:L21"/>
    <mergeCell ref="L22:L23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22:N23"/>
    <mergeCell ref="N18:N19"/>
    <mergeCell ref="P18:P19"/>
    <mergeCell ref="N14:N15"/>
    <mergeCell ref="X8:X9"/>
    <mergeCell ref="N20:N21"/>
    <mergeCell ref="P20:P21"/>
    <mergeCell ref="X10:X11"/>
    <mergeCell ref="B10:C10"/>
    <mergeCell ref="F10:F11"/>
    <mergeCell ref="H10:H11"/>
    <mergeCell ref="J10:J11"/>
    <mergeCell ref="L10:L11"/>
    <mergeCell ref="R12:R13"/>
    <mergeCell ref="T12:T13"/>
    <mergeCell ref="T10:T11"/>
    <mergeCell ref="V12:V13"/>
    <mergeCell ref="AB34:AB35"/>
    <mergeCell ref="AB32:AB33"/>
    <mergeCell ref="X32:X33"/>
    <mergeCell ref="P12:P13"/>
    <mergeCell ref="V32:V33"/>
    <mergeCell ref="Z32:Z33"/>
    <mergeCell ref="P34:P35"/>
    <mergeCell ref="T18:T19"/>
    <mergeCell ref="T14:T15"/>
    <mergeCell ref="AB26:AB27"/>
    <mergeCell ref="AB28:AB29"/>
    <mergeCell ref="T24:T25"/>
    <mergeCell ref="R20:R21"/>
    <mergeCell ref="T20:T21"/>
    <mergeCell ref="V20:V21"/>
    <mergeCell ref="X20:X21"/>
    <mergeCell ref="AB22:AB23"/>
    <mergeCell ref="V24:V25"/>
    <mergeCell ref="X24:X25"/>
    <mergeCell ref="AB16:AB17"/>
    <mergeCell ref="Z22:Z23"/>
    <mergeCell ref="AB24:AB25"/>
    <mergeCell ref="X34:X35"/>
    <mergeCell ref="P16:P1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U5:V5"/>
    <mergeCell ref="V8:V9"/>
    <mergeCell ref="X12:X13"/>
    <mergeCell ref="Z12:Z13"/>
    <mergeCell ref="B14:C14"/>
    <mergeCell ref="I4:J4"/>
    <mergeCell ref="G4:H4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J12:J13"/>
    <mergeCell ref="L12:L13"/>
    <mergeCell ref="J14:J15"/>
    <mergeCell ref="L14:L15"/>
    <mergeCell ref="AB36:AB37"/>
    <mergeCell ref="L6:L7"/>
    <mergeCell ref="N6:N7"/>
    <mergeCell ref="H8:H9"/>
    <mergeCell ref="P14:P15"/>
    <mergeCell ref="F6:F7"/>
    <mergeCell ref="P32:P33"/>
    <mergeCell ref="F14:F15"/>
    <mergeCell ref="L30:L31"/>
    <mergeCell ref="L32:L33"/>
    <mergeCell ref="N30:N31"/>
    <mergeCell ref="F8:F9"/>
    <mergeCell ref="N10:N11"/>
    <mergeCell ref="P10:P11"/>
    <mergeCell ref="P22:P23"/>
    <mergeCell ref="X22:X23"/>
    <mergeCell ref="X36:X37"/>
    <mergeCell ref="H36:H37"/>
    <mergeCell ref="J36:J37"/>
    <mergeCell ref="L36:L37"/>
    <mergeCell ref="Z36:Z37"/>
    <mergeCell ref="T36:T37"/>
    <mergeCell ref="V36:V37"/>
    <mergeCell ref="N36:N37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R14:R15"/>
    <mergeCell ref="H16:H17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V34:V35"/>
    <mergeCell ref="Z34:Z35"/>
    <mergeCell ref="J16:J17"/>
    <mergeCell ref="L16:L17"/>
    <mergeCell ref="N16:N17"/>
    <mergeCell ref="R16:R17"/>
    <mergeCell ref="T16:T17"/>
    <mergeCell ref="V16:V17"/>
    <mergeCell ref="H24:H25"/>
    <mergeCell ref="J24:J25"/>
    <mergeCell ref="L24:L25"/>
    <mergeCell ref="H18:H19"/>
    <mergeCell ref="J18:J19"/>
    <mergeCell ref="B36:C36"/>
    <mergeCell ref="F36:F37"/>
    <mergeCell ref="P36:P37"/>
    <mergeCell ref="R36:R37"/>
    <mergeCell ref="T34:T35"/>
    <mergeCell ref="L34:L35"/>
    <mergeCell ref="N34:N35"/>
    <mergeCell ref="Z16:Z17"/>
    <mergeCell ref="Z20:Z21"/>
    <mergeCell ref="Z24:Z25"/>
    <mergeCell ref="B16:C16"/>
    <mergeCell ref="F16:F17"/>
    <mergeCell ref="B24:C24"/>
    <mergeCell ref="F24:F25"/>
    <mergeCell ref="B20:C20"/>
    <mergeCell ref="H20:H21"/>
    <mergeCell ref="F20:F21"/>
    <mergeCell ref="B22:C22"/>
    <mergeCell ref="H22:H23"/>
    <mergeCell ref="J22:J23"/>
    <mergeCell ref="F22:F23"/>
    <mergeCell ref="B18:C18"/>
    <mergeCell ref="F18:F19"/>
    <mergeCell ref="L18:L1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9"/>
  <sheetViews>
    <sheetView showGridLines="0" showRuler="0" zoomScale="85" zoomScaleNormal="85" workbookViewId="0">
      <pane ySplit="4" topLeftCell="A35" activePane="bottomLeft" state="frozen"/>
      <selection pane="bottomLeft" activeCell="AC1" sqref="AC1:AC1048576"/>
    </sheetView>
  </sheetViews>
  <sheetFormatPr defaultColWidth="8.7109375" defaultRowHeight="17.25"/>
  <cols>
    <col min="1" max="1" width="6.7109375" style="9" customWidth="1"/>
    <col min="2" max="2" width="5.7109375" style="99" customWidth="1"/>
    <col min="3" max="3" width="13.42578125" style="6" customWidth="1"/>
    <col min="4" max="4" width="0.85546875" style="7" customWidth="1"/>
    <col min="5" max="5" width="4.140625" style="81" customWidth="1"/>
    <col min="6" max="24" width="4.140625" style="9" customWidth="1"/>
    <col min="25" max="25" width="4" style="9" bestFit="1" customWidth="1"/>
    <col min="26" max="26" width="4.140625" style="9" customWidth="1"/>
    <col min="27" max="27" width="4.42578125" style="9" bestFit="1" customWidth="1"/>
    <col min="28" max="28" width="1" style="9" customWidth="1"/>
    <col min="29" max="16384" width="8.7109375" style="9"/>
  </cols>
  <sheetData>
    <row r="1" spans="1:27">
      <c r="A1" s="5" t="s">
        <v>0</v>
      </c>
      <c r="B1" s="98"/>
      <c r="Q1" s="10" t="s">
        <v>178</v>
      </c>
    </row>
    <row r="2" spans="1:27" ht="18" thickBot="1"/>
    <row r="3" spans="1:27" s="13" customFormat="1">
      <c r="A3" s="194" t="s">
        <v>2</v>
      </c>
      <c r="B3" s="195"/>
      <c r="C3" s="90" t="s">
        <v>3</v>
      </c>
      <c r="D3" s="12"/>
      <c r="E3" s="79" t="s">
        <v>15</v>
      </c>
      <c r="F3" s="201" t="s">
        <v>4</v>
      </c>
      <c r="G3" s="195"/>
      <c r="H3" s="194" t="s">
        <v>5</v>
      </c>
      <c r="I3" s="195"/>
      <c r="J3" s="194" t="s">
        <v>6</v>
      </c>
      <c r="K3" s="195"/>
      <c r="L3" s="194" t="s">
        <v>7</v>
      </c>
      <c r="M3" s="195"/>
      <c r="N3" s="194" t="s">
        <v>8</v>
      </c>
      <c r="O3" s="195"/>
      <c r="P3" s="194" t="s">
        <v>9</v>
      </c>
      <c r="Q3" s="195"/>
      <c r="R3" s="194" t="s">
        <v>10</v>
      </c>
      <c r="S3" s="195"/>
      <c r="T3" s="194" t="s">
        <v>11</v>
      </c>
      <c r="U3" s="195"/>
      <c r="V3" s="194" t="s">
        <v>12</v>
      </c>
      <c r="W3" s="195"/>
      <c r="X3" s="194" t="s">
        <v>13</v>
      </c>
      <c r="Y3" s="195"/>
      <c r="Z3" s="194" t="s">
        <v>14</v>
      </c>
      <c r="AA3" s="195"/>
    </row>
    <row r="4" spans="1:27" s="13" customFormat="1" ht="18" thickBot="1">
      <c r="A4" s="95" t="s">
        <v>115</v>
      </c>
      <c r="B4" s="100" t="s">
        <v>116</v>
      </c>
      <c r="C4" s="91" t="s">
        <v>1</v>
      </c>
      <c r="D4" s="14"/>
      <c r="E4" s="80" t="s">
        <v>68</v>
      </c>
      <c r="F4" s="192" t="s">
        <v>179</v>
      </c>
      <c r="G4" s="193"/>
      <c r="H4" s="196" t="s">
        <v>180</v>
      </c>
      <c r="I4" s="193"/>
      <c r="J4" s="196" t="s">
        <v>181</v>
      </c>
      <c r="K4" s="193"/>
      <c r="L4" s="196" t="s">
        <v>182</v>
      </c>
      <c r="M4" s="193"/>
      <c r="N4" s="196" t="s">
        <v>183</v>
      </c>
      <c r="O4" s="193"/>
      <c r="P4" s="196" t="s">
        <v>184</v>
      </c>
      <c r="Q4" s="193"/>
      <c r="R4" s="196" t="s">
        <v>185</v>
      </c>
      <c r="S4" s="193"/>
      <c r="T4" s="196" t="s">
        <v>186</v>
      </c>
      <c r="U4" s="193"/>
      <c r="V4" s="196" t="s">
        <v>187</v>
      </c>
      <c r="W4" s="193"/>
      <c r="X4" s="196" t="s">
        <v>188</v>
      </c>
      <c r="Y4" s="193"/>
      <c r="Z4" s="196" t="s">
        <v>189</v>
      </c>
      <c r="AA4" s="193"/>
    </row>
    <row r="5" spans="1:27">
      <c r="A5" s="199">
        <v>1</v>
      </c>
      <c r="B5" s="200"/>
      <c r="C5" s="62" t="s">
        <v>214</v>
      </c>
      <c r="D5" s="27"/>
      <c r="E5" s="190">
        <v>2</v>
      </c>
      <c r="F5" s="21">
        <v>5</v>
      </c>
      <c r="G5" s="186">
        <v>2</v>
      </c>
      <c r="H5" s="163" t="s">
        <v>222</v>
      </c>
      <c r="I5" s="182">
        <v>2</v>
      </c>
      <c r="J5" s="21"/>
      <c r="K5" s="182"/>
      <c r="L5" s="22"/>
      <c r="M5" s="182"/>
      <c r="N5" s="21"/>
      <c r="O5" s="182"/>
      <c r="P5" s="17"/>
      <c r="Q5" s="182"/>
      <c r="R5" s="22"/>
      <c r="S5" s="182"/>
      <c r="T5" s="21"/>
      <c r="U5" s="182"/>
      <c r="V5" s="22"/>
      <c r="W5" s="182"/>
      <c r="X5" s="22"/>
      <c r="Y5" s="182"/>
      <c r="Z5" s="21"/>
      <c r="AA5" s="182"/>
    </row>
    <row r="6" spans="1:27" ht="18" thickBot="1">
      <c r="A6" s="97">
        <v>2034</v>
      </c>
      <c r="B6" s="101">
        <v>2063</v>
      </c>
      <c r="C6" s="63" t="s">
        <v>215</v>
      </c>
      <c r="D6" s="28"/>
      <c r="E6" s="191"/>
      <c r="F6" s="19">
        <v>0</v>
      </c>
      <c r="G6" s="187"/>
      <c r="H6" s="164">
        <v>0</v>
      </c>
      <c r="I6" s="183"/>
      <c r="J6" s="20"/>
      <c r="K6" s="183"/>
      <c r="L6" s="20"/>
      <c r="M6" s="183"/>
      <c r="N6" s="20"/>
      <c r="O6" s="183"/>
      <c r="P6" s="20"/>
      <c r="Q6" s="183"/>
      <c r="R6" s="20"/>
      <c r="S6" s="183"/>
      <c r="T6" s="20"/>
      <c r="U6" s="183"/>
      <c r="V6" s="20"/>
      <c r="W6" s="183"/>
      <c r="X6" s="20"/>
      <c r="Y6" s="183"/>
      <c r="Z6" s="20"/>
      <c r="AA6" s="183"/>
    </row>
    <row r="7" spans="1:27">
      <c r="A7" s="199">
        <v>2</v>
      </c>
      <c r="B7" s="200"/>
      <c r="C7" s="62" t="s">
        <v>220</v>
      </c>
      <c r="D7" s="27"/>
      <c r="E7" s="190">
        <v>2</v>
      </c>
      <c r="F7" s="16">
        <v>6</v>
      </c>
      <c r="G7" s="188">
        <v>3</v>
      </c>
      <c r="H7" s="21">
        <v>3</v>
      </c>
      <c r="I7" s="186">
        <v>3.5</v>
      </c>
      <c r="J7" s="21"/>
      <c r="K7" s="182"/>
      <c r="L7" s="21"/>
      <c r="M7" s="182"/>
      <c r="N7" s="22"/>
      <c r="O7" s="182"/>
      <c r="P7" s="22"/>
      <c r="Q7" s="182"/>
      <c r="R7" s="21"/>
      <c r="S7" s="182"/>
      <c r="T7" s="16"/>
      <c r="U7" s="182"/>
      <c r="V7" s="21"/>
      <c r="W7" s="182"/>
      <c r="X7" s="21"/>
      <c r="Y7" s="182"/>
      <c r="Z7" s="22"/>
      <c r="AA7" s="182"/>
    </row>
    <row r="8" spans="1:27" ht="18" thickBot="1">
      <c r="A8" s="97">
        <v>1955</v>
      </c>
      <c r="B8" s="101">
        <v>1954</v>
      </c>
      <c r="C8" s="63" t="s">
        <v>221</v>
      </c>
      <c r="D8" s="28"/>
      <c r="E8" s="191"/>
      <c r="F8" s="20">
        <v>1</v>
      </c>
      <c r="G8" s="189"/>
      <c r="H8" s="19">
        <v>0.5</v>
      </c>
      <c r="I8" s="187"/>
      <c r="J8" s="19"/>
      <c r="K8" s="183"/>
      <c r="L8" s="19"/>
      <c r="M8" s="183"/>
      <c r="N8" s="20"/>
      <c r="O8" s="183"/>
      <c r="P8" s="20"/>
      <c r="Q8" s="183"/>
      <c r="R8" s="20"/>
      <c r="S8" s="183"/>
      <c r="T8" s="20"/>
      <c r="U8" s="183"/>
      <c r="V8" s="20"/>
      <c r="W8" s="183"/>
      <c r="X8" s="20"/>
      <c r="Y8" s="183"/>
      <c r="Z8" s="20"/>
      <c r="AA8" s="183"/>
    </row>
    <row r="9" spans="1:27">
      <c r="A9" s="199">
        <v>3</v>
      </c>
      <c r="B9" s="200"/>
      <c r="C9" s="62" t="s">
        <v>77</v>
      </c>
      <c r="D9" s="27"/>
      <c r="E9" s="190">
        <v>2</v>
      </c>
      <c r="F9" s="21">
        <v>8</v>
      </c>
      <c r="G9" s="188">
        <v>3</v>
      </c>
      <c r="H9" s="22">
        <v>2</v>
      </c>
      <c r="I9" s="186">
        <v>3.5</v>
      </c>
      <c r="J9" s="156"/>
      <c r="K9" s="182"/>
      <c r="L9" s="21"/>
      <c r="M9" s="184"/>
      <c r="N9" s="156"/>
      <c r="O9" s="184"/>
      <c r="P9" s="156"/>
      <c r="Q9" s="184"/>
      <c r="R9" s="22"/>
      <c r="S9" s="184"/>
      <c r="T9" s="156"/>
      <c r="U9" s="184"/>
      <c r="V9" s="156"/>
      <c r="W9" s="184"/>
      <c r="X9" s="156"/>
      <c r="Y9" s="184"/>
      <c r="Z9" s="156"/>
      <c r="AA9" s="184"/>
    </row>
    <row r="10" spans="1:27" ht="18" thickBot="1">
      <c r="A10" s="97">
        <v>1955</v>
      </c>
      <c r="B10" s="101">
        <v>1950</v>
      </c>
      <c r="C10" s="63" t="s">
        <v>78</v>
      </c>
      <c r="D10" s="28"/>
      <c r="E10" s="191"/>
      <c r="F10" s="19">
        <v>1</v>
      </c>
      <c r="G10" s="189"/>
      <c r="H10" s="19">
        <v>0.5</v>
      </c>
      <c r="I10" s="187"/>
      <c r="J10" s="19"/>
      <c r="K10" s="183"/>
      <c r="L10" s="19"/>
      <c r="M10" s="185"/>
      <c r="N10" s="19"/>
      <c r="O10" s="185"/>
      <c r="P10" s="19"/>
      <c r="Q10" s="185"/>
      <c r="R10" s="20"/>
      <c r="S10" s="185"/>
      <c r="T10" s="19"/>
      <c r="U10" s="185"/>
      <c r="V10" s="19"/>
      <c r="W10" s="185"/>
      <c r="X10" s="19"/>
      <c r="Y10" s="185"/>
      <c r="Z10" s="19"/>
      <c r="AA10" s="185"/>
    </row>
    <row r="11" spans="1:27">
      <c r="A11" s="199">
        <v>4</v>
      </c>
      <c r="B11" s="200"/>
      <c r="C11" s="62" t="s">
        <v>219</v>
      </c>
      <c r="D11" s="27"/>
      <c r="E11" s="190">
        <v>2</v>
      </c>
      <c r="F11" s="163" t="s">
        <v>222</v>
      </c>
      <c r="G11" s="186">
        <v>2</v>
      </c>
      <c r="H11" s="16">
        <v>5</v>
      </c>
      <c r="I11" s="182">
        <v>2</v>
      </c>
      <c r="J11" s="21"/>
      <c r="K11" s="184"/>
      <c r="L11" s="22"/>
      <c r="M11" s="182"/>
      <c r="N11" s="22"/>
      <c r="O11" s="182"/>
      <c r="P11" s="17"/>
      <c r="Q11" s="182"/>
      <c r="R11" s="16"/>
      <c r="S11" s="182"/>
      <c r="T11" s="21"/>
      <c r="U11" s="184"/>
      <c r="V11" s="21"/>
      <c r="W11" s="184"/>
      <c r="X11" s="22"/>
      <c r="Y11" s="182"/>
      <c r="Z11" s="21"/>
      <c r="AA11" s="184"/>
    </row>
    <row r="12" spans="1:27" ht="18" thickBot="1">
      <c r="A12" s="97">
        <v>1904</v>
      </c>
      <c r="B12" s="101">
        <v>1905</v>
      </c>
      <c r="C12" s="63" t="s">
        <v>156</v>
      </c>
      <c r="D12" s="28"/>
      <c r="E12" s="191"/>
      <c r="F12" s="164">
        <v>0</v>
      </c>
      <c r="G12" s="187"/>
      <c r="H12" s="20">
        <v>0</v>
      </c>
      <c r="I12" s="183"/>
      <c r="J12" s="20"/>
      <c r="K12" s="185"/>
      <c r="L12" s="19"/>
      <c r="M12" s="183"/>
      <c r="N12" s="19"/>
      <c r="O12" s="183"/>
      <c r="P12" s="20"/>
      <c r="Q12" s="183"/>
      <c r="R12" s="20"/>
      <c r="S12" s="183"/>
      <c r="T12" s="20"/>
      <c r="U12" s="185"/>
      <c r="V12" s="20"/>
      <c r="W12" s="185"/>
      <c r="X12" s="20"/>
      <c r="Y12" s="183"/>
      <c r="Z12" s="19"/>
      <c r="AA12" s="185"/>
    </row>
    <row r="13" spans="1:27">
      <c r="A13" s="199">
        <v>5</v>
      </c>
      <c r="B13" s="200"/>
      <c r="C13" s="93" t="s">
        <v>217</v>
      </c>
      <c r="D13" s="27"/>
      <c r="E13" s="190">
        <v>2</v>
      </c>
      <c r="F13" s="16">
        <v>1</v>
      </c>
      <c r="G13" s="188">
        <v>3</v>
      </c>
      <c r="H13" s="21">
        <v>4</v>
      </c>
      <c r="I13" s="188">
        <v>4</v>
      </c>
      <c r="J13" s="22"/>
      <c r="K13" s="182"/>
      <c r="L13" s="156"/>
      <c r="M13" s="184"/>
      <c r="N13" s="21"/>
      <c r="O13" s="182"/>
      <c r="P13" s="22"/>
      <c r="Q13" s="184"/>
      <c r="R13" s="21"/>
      <c r="S13" s="182"/>
      <c r="T13" s="22"/>
      <c r="U13" s="182"/>
      <c r="V13" s="22"/>
      <c r="W13" s="184"/>
      <c r="X13" s="21"/>
      <c r="Y13" s="184"/>
      <c r="Z13" s="156"/>
      <c r="AA13" s="182"/>
    </row>
    <row r="14" spans="1:27" ht="18" thickBot="1">
      <c r="A14" s="97">
        <v>1875</v>
      </c>
      <c r="B14" s="101">
        <v>1921</v>
      </c>
      <c r="C14" s="94" t="s">
        <v>218</v>
      </c>
      <c r="D14" s="28"/>
      <c r="E14" s="191"/>
      <c r="F14" s="19">
        <v>1</v>
      </c>
      <c r="G14" s="189"/>
      <c r="H14" s="20">
        <v>1</v>
      </c>
      <c r="I14" s="189"/>
      <c r="J14" s="20"/>
      <c r="K14" s="183"/>
      <c r="L14" s="19"/>
      <c r="M14" s="185"/>
      <c r="N14" s="20"/>
      <c r="O14" s="183"/>
      <c r="P14" s="20"/>
      <c r="Q14" s="185"/>
      <c r="R14" s="20"/>
      <c r="S14" s="183"/>
      <c r="T14" s="20"/>
      <c r="U14" s="183"/>
      <c r="V14" s="20"/>
      <c r="W14" s="185"/>
      <c r="X14" s="20"/>
      <c r="Y14" s="185"/>
      <c r="Z14" s="19"/>
      <c r="AA14" s="183"/>
    </row>
    <row r="15" spans="1:27">
      <c r="A15" s="199">
        <v>6</v>
      </c>
      <c r="B15" s="200"/>
      <c r="C15" s="62" t="s">
        <v>171</v>
      </c>
      <c r="D15" s="27"/>
      <c r="E15" s="190">
        <v>2</v>
      </c>
      <c r="F15" s="21">
        <v>2</v>
      </c>
      <c r="G15" s="186">
        <v>2</v>
      </c>
      <c r="H15" s="21">
        <v>8</v>
      </c>
      <c r="I15" s="184">
        <v>2.5</v>
      </c>
      <c r="J15" s="156"/>
      <c r="K15" s="182"/>
      <c r="L15" s="21"/>
      <c r="M15" s="182"/>
      <c r="N15" s="22"/>
      <c r="O15" s="184"/>
      <c r="P15" s="22"/>
      <c r="Q15" s="184"/>
      <c r="R15" s="21"/>
      <c r="S15" s="184"/>
      <c r="T15" s="156"/>
      <c r="U15" s="184"/>
      <c r="V15" s="22"/>
      <c r="W15" s="184"/>
      <c r="X15" s="21"/>
      <c r="Y15" s="182"/>
      <c r="Z15" s="21"/>
      <c r="AA15" s="182"/>
    </row>
    <row r="16" spans="1:27" ht="18" thickBot="1">
      <c r="A16" s="97">
        <v>1818</v>
      </c>
      <c r="B16" s="101">
        <v>1826</v>
      </c>
      <c r="C16" s="63" t="s">
        <v>172</v>
      </c>
      <c r="D16" s="28"/>
      <c r="E16" s="191"/>
      <c r="F16" s="20">
        <v>0</v>
      </c>
      <c r="G16" s="187"/>
      <c r="H16" s="20">
        <v>0.5</v>
      </c>
      <c r="I16" s="185"/>
      <c r="J16" s="19"/>
      <c r="K16" s="183"/>
      <c r="L16" s="20"/>
      <c r="M16" s="183"/>
      <c r="N16" s="20"/>
      <c r="O16" s="185"/>
      <c r="P16" s="20"/>
      <c r="Q16" s="185"/>
      <c r="R16" s="20"/>
      <c r="S16" s="185"/>
      <c r="T16" s="19"/>
      <c r="U16" s="185"/>
      <c r="V16" s="20"/>
      <c r="W16" s="185"/>
      <c r="X16" s="20"/>
      <c r="Y16" s="183"/>
      <c r="Z16" s="20"/>
      <c r="AA16" s="183"/>
    </row>
    <row r="17" spans="1:27">
      <c r="A17" s="199">
        <v>7</v>
      </c>
      <c r="B17" s="200"/>
      <c r="C17" s="62" t="s">
        <v>216</v>
      </c>
      <c r="D17" s="27"/>
      <c r="E17" s="190">
        <v>2</v>
      </c>
      <c r="F17" s="163" t="s">
        <v>222</v>
      </c>
      <c r="G17" s="186">
        <v>2</v>
      </c>
      <c r="H17" s="163" t="s">
        <v>222</v>
      </c>
      <c r="I17" s="182">
        <v>2</v>
      </c>
      <c r="J17" s="16"/>
      <c r="K17" s="182"/>
      <c r="L17" s="16"/>
      <c r="M17" s="182"/>
      <c r="N17" s="17"/>
      <c r="O17" s="184"/>
      <c r="P17" s="16"/>
      <c r="Q17" s="184"/>
      <c r="R17" s="17"/>
      <c r="S17" s="184"/>
      <c r="T17" s="22"/>
      <c r="U17" s="184"/>
      <c r="V17" s="21"/>
      <c r="W17" s="182"/>
      <c r="X17" s="22"/>
      <c r="Y17" s="182"/>
      <c r="Z17" s="22"/>
      <c r="AA17" s="184"/>
    </row>
    <row r="18" spans="1:27" ht="18" thickBot="1">
      <c r="A18" s="97">
        <v>1753</v>
      </c>
      <c r="B18" s="101">
        <v>1801</v>
      </c>
      <c r="C18" s="63" t="s">
        <v>215</v>
      </c>
      <c r="D18" s="28"/>
      <c r="E18" s="191"/>
      <c r="F18" s="164">
        <v>0</v>
      </c>
      <c r="G18" s="187"/>
      <c r="H18" s="164">
        <v>0</v>
      </c>
      <c r="I18" s="183"/>
      <c r="J18" s="20"/>
      <c r="K18" s="183"/>
      <c r="L18" s="20"/>
      <c r="M18" s="183"/>
      <c r="N18" s="20"/>
      <c r="O18" s="185"/>
      <c r="P18" s="20"/>
      <c r="Q18" s="185"/>
      <c r="R18" s="20"/>
      <c r="S18" s="185"/>
      <c r="T18" s="20"/>
      <c r="U18" s="185"/>
      <c r="V18" s="20"/>
      <c r="W18" s="183"/>
      <c r="X18" s="20"/>
      <c r="Y18" s="183"/>
      <c r="Z18" s="20"/>
      <c r="AA18" s="185"/>
    </row>
    <row r="19" spans="1:27">
      <c r="A19" s="199">
        <v>8</v>
      </c>
      <c r="B19" s="200"/>
      <c r="C19" s="62" t="s">
        <v>157</v>
      </c>
      <c r="D19" s="27"/>
      <c r="E19" s="190">
        <v>2</v>
      </c>
      <c r="F19" s="16">
        <v>3</v>
      </c>
      <c r="G19" s="186">
        <v>2</v>
      </c>
      <c r="H19" s="21">
        <v>6</v>
      </c>
      <c r="I19" s="184">
        <v>2.5</v>
      </c>
      <c r="J19" s="21"/>
      <c r="K19" s="184"/>
      <c r="L19" s="17"/>
      <c r="M19" s="182"/>
      <c r="N19" s="22"/>
      <c r="O19" s="182"/>
      <c r="P19" s="21"/>
      <c r="Q19" s="184"/>
      <c r="R19" s="22"/>
      <c r="S19" s="182"/>
      <c r="T19" s="22"/>
      <c r="U19" s="182"/>
      <c r="V19" s="21"/>
      <c r="W19" s="182"/>
      <c r="X19" s="22"/>
      <c r="Y19" s="182"/>
      <c r="Z19" s="21"/>
      <c r="AA19" s="182"/>
    </row>
    <row r="20" spans="1:27" ht="18" thickBot="1">
      <c r="A20" s="97">
        <v>1747</v>
      </c>
      <c r="B20" s="101">
        <v>1674</v>
      </c>
      <c r="C20" s="63" t="s">
        <v>235</v>
      </c>
      <c r="D20" s="28"/>
      <c r="E20" s="191"/>
      <c r="F20" s="20">
        <v>0</v>
      </c>
      <c r="G20" s="187"/>
      <c r="H20" s="19">
        <v>0.5</v>
      </c>
      <c r="I20" s="185"/>
      <c r="J20" s="20"/>
      <c r="K20" s="185"/>
      <c r="L20" s="20"/>
      <c r="M20" s="183"/>
      <c r="N20" s="20"/>
      <c r="O20" s="183"/>
      <c r="P20" s="20"/>
      <c r="Q20" s="185"/>
      <c r="R20" s="20"/>
      <c r="S20" s="183"/>
      <c r="T20" s="20"/>
      <c r="U20" s="183"/>
      <c r="V20" s="20"/>
      <c r="W20" s="183"/>
      <c r="X20" s="20"/>
      <c r="Y20" s="183"/>
      <c r="Z20" s="20"/>
      <c r="AA20" s="183"/>
    </row>
    <row r="21" spans="1:27">
      <c r="A21" s="178">
        <v>9</v>
      </c>
      <c r="B21" s="179"/>
      <c r="C21" s="62" t="s">
        <v>151</v>
      </c>
      <c r="D21" s="27"/>
      <c r="E21" s="180">
        <v>1</v>
      </c>
      <c r="F21" s="16">
        <v>12</v>
      </c>
      <c r="G21" s="186">
        <v>2</v>
      </c>
      <c r="H21" s="21">
        <v>16</v>
      </c>
      <c r="I21" s="197">
        <v>3</v>
      </c>
      <c r="J21" s="21"/>
      <c r="K21" s="184"/>
      <c r="L21" s="17"/>
      <c r="M21" s="182"/>
      <c r="N21" s="22"/>
      <c r="O21" s="182"/>
      <c r="P21" s="21"/>
      <c r="Q21" s="184"/>
      <c r="R21" s="22"/>
      <c r="S21" s="182"/>
      <c r="T21" s="22"/>
      <c r="U21" s="182"/>
      <c r="V21" s="21"/>
      <c r="W21" s="182"/>
      <c r="X21" s="22"/>
      <c r="Y21" s="182"/>
      <c r="Z21" s="21"/>
      <c r="AA21" s="182"/>
    </row>
    <row r="22" spans="1:27" ht="18" thickBot="1">
      <c r="A22" s="97">
        <v>1736</v>
      </c>
      <c r="B22" s="101">
        <v>1716</v>
      </c>
      <c r="C22" s="63" t="s">
        <v>152</v>
      </c>
      <c r="D22" s="28"/>
      <c r="E22" s="181"/>
      <c r="F22" s="20">
        <v>1</v>
      </c>
      <c r="G22" s="187"/>
      <c r="H22" s="19">
        <v>1</v>
      </c>
      <c r="I22" s="198"/>
      <c r="J22" s="20"/>
      <c r="K22" s="185"/>
      <c r="L22" s="20"/>
      <c r="M22" s="183"/>
      <c r="N22" s="20"/>
      <c r="O22" s="183"/>
      <c r="P22" s="20"/>
      <c r="Q22" s="185"/>
      <c r="R22" s="20"/>
      <c r="S22" s="183"/>
      <c r="T22" s="20"/>
      <c r="U22" s="183"/>
      <c r="V22" s="20"/>
      <c r="W22" s="183"/>
      <c r="X22" s="20"/>
      <c r="Y22" s="183"/>
      <c r="Z22" s="20"/>
      <c r="AA22" s="183"/>
    </row>
    <row r="23" spans="1:27">
      <c r="A23" s="178">
        <v>10</v>
      </c>
      <c r="B23" s="179"/>
      <c r="C23" s="62" t="s">
        <v>146</v>
      </c>
      <c r="D23" s="27"/>
      <c r="E23" s="180">
        <v>1</v>
      </c>
      <c r="F23" s="17">
        <v>13</v>
      </c>
      <c r="G23" s="186">
        <v>2</v>
      </c>
      <c r="H23" s="163" t="s">
        <v>222</v>
      </c>
      <c r="I23" s="182">
        <v>2</v>
      </c>
      <c r="J23" s="21"/>
      <c r="K23" s="184"/>
      <c r="L23" s="17"/>
      <c r="M23" s="182"/>
      <c r="N23" s="22"/>
      <c r="O23" s="182"/>
      <c r="P23" s="21"/>
      <c r="Q23" s="184"/>
      <c r="R23" s="22"/>
      <c r="S23" s="182"/>
      <c r="T23" s="22"/>
      <c r="U23" s="182"/>
      <c r="V23" s="21"/>
      <c r="W23" s="182"/>
      <c r="X23" s="22"/>
      <c r="Y23" s="182"/>
      <c r="Z23" s="21"/>
      <c r="AA23" s="182"/>
    </row>
    <row r="24" spans="1:27" ht="18" thickBot="1">
      <c r="A24" s="97">
        <v>1725</v>
      </c>
      <c r="B24" s="101">
        <v>1810</v>
      </c>
      <c r="C24" s="63" t="s">
        <v>169</v>
      </c>
      <c r="D24" s="28"/>
      <c r="E24" s="181"/>
      <c r="F24" s="20">
        <v>1</v>
      </c>
      <c r="G24" s="187"/>
      <c r="H24" s="164">
        <v>0</v>
      </c>
      <c r="I24" s="183"/>
      <c r="J24" s="20"/>
      <c r="K24" s="185"/>
      <c r="L24" s="20"/>
      <c r="M24" s="183"/>
      <c r="N24" s="20"/>
      <c r="O24" s="183"/>
      <c r="P24" s="20"/>
      <c r="Q24" s="185"/>
      <c r="R24" s="20"/>
      <c r="S24" s="183"/>
      <c r="T24" s="20"/>
      <c r="U24" s="183"/>
      <c r="V24" s="20"/>
      <c r="W24" s="183"/>
      <c r="X24" s="20"/>
      <c r="Y24" s="183"/>
      <c r="Z24" s="20"/>
      <c r="AA24" s="183"/>
    </row>
    <row r="25" spans="1:27">
      <c r="A25" s="178">
        <v>11</v>
      </c>
      <c r="B25" s="179"/>
      <c r="C25" s="62" t="s">
        <v>228</v>
      </c>
      <c r="D25" s="27"/>
      <c r="E25" s="180">
        <v>1</v>
      </c>
      <c r="F25" s="163" t="s">
        <v>222</v>
      </c>
      <c r="G25" s="184">
        <v>1</v>
      </c>
      <c r="H25" s="163" t="s">
        <v>222</v>
      </c>
      <c r="I25" s="184">
        <v>1</v>
      </c>
      <c r="J25" s="22"/>
      <c r="K25" s="184"/>
      <c r="L25" s="21"/>
      <c r="M25" s="182"/>
      <c r="N25" s="17"/>
      <c r="O25" s="182"/>
      <c r="P25" s="16"/>
      <c r="Q25" s="182"/>
      <c r="R25" s="22"/>
      <c r="S25" s="182"/>
      <c r="T25" s="21"/>
      <c r="U25" s="182"/>
      <c r="V25" s="22"/>
      <c r="W25" s="182"/>
      <c r="X25" s="17"/>
      <c r="Y25" s="182"/>
      <c r="Z25" s="22"/>
      <c r="AA25" s="182"/>
    </row>
    <row r="26" spans="1:27" ht="18" thickBot="1">
      <c r="A26" s="97">
        <v>1721</v>
      </c>
      <c r="B26" s="101">
        <v>1762</v>
      </c>
      <c r="C26" s="63" t="s">
        <v>229</v>
      </c>
      <c r="D26" s="28"/>
      <c r="E26" s="181"/>
      <c r="F26" s="164">
        <v>0</v>
      </c>
      <c r="G26" s="185"/>
      <c r="H26" s="164">
        <v>0</v>
      </c>
      <c r="I26" s="185"/>
      <c r="J26" s="20"/>
      <c r="K26" s="185"/>
      <c r="L26" s="19"/>
      <c r="M26" s="183"/>
      <c r="N26" s="20"/>
      <c r="O26" s="183"/>
      <c r="P26" s="20"/>
      <c r="Q26" s="183"/>
      <c r="R26" s="20"/>
      <c r="S26" s="183"/>
      <c r="T26" s="20"/>
      <c r="U26" s="183"/>
      <c r="V26" s="20"/>
      <c r="W26" s="183"/>
      <c r="X26" s="20"/>
      <c r="Y26" s="183"/>
      <c r="Z26" s="20"/>
      <c r="AA26" s="183"/>
    </row>
    <row r="27" spans="1:27">
      <c r="A27" s="178">
        <v>12</v>
      </c>
      <c r="B27" s="179"/>
      <c r="C27" s="62" t="s">
        <v>170</v>
      </c>
      <c r="D27" s="27"/>
      <c r="E27" s="180">
        <v>1</v>
      </c>
      <c r="F27" s="21">
        <v>9</v>
      </c>
      <c r="G27" s="184">
        <v>1</v>
      </c>
      <c r="H27" s="22">
        <v>14</v>
      </c>
      <c r="I27" s="184">
        <v>1.5</v>
      </c>
      <c r="J27" s="156"/>
      <c r="K27" s="184"/>
      <c r="L27" s="21"/>
      <c r="M27" s="184"/>
      <c r="N27" s="156"/>
      <c r="O27" s="184"/>
      <c r="P27" s="156"/>
      <c r="Q27" s="184"/>
      <c r="R27" s="156"/>
      <c r="S27" s="184"/>
      <c r="T27" s="156"/>
      <c r="U27" s="184"/>
      <c r="V27" s="156"/>
      <c r="W27" s="184"/>
      <c r="X27" s="17"/>
      <c r="Y27" s="184"/>
      <c r="Z27" s="156"/>
      <c r="AA27" s="184"/>
    </row>
    <row r="28" spans="1:27" ht="18" thickBot="1">
      <c r="A28" s="97">
        <v>1644</v>
      </c>
      <c r="B28" s="101">
        <v>1692</v>
      </c>
      <c r="C28" s="63" t="s">
        <v>173</v>
      </c>
      <c r="D28" s="28"/>
      <c r="E28" s="181"/>
      <c r="F28" s="19">
        <v>0</v>
      </c>
      <c r="G28" s="185"/>
      <c r="H28" s="20">
        <v>0.5</v>
      </c>
      <c r="I28" s="185"/>
      <c r="J28" s="19"/>
      <c r="K28" s="185"/>
      <c r="L28" s="19"/>
      <c r="M28" s="185"/>
      <c r="N28" s="19"/>
      <c r="O28" s="185"/>
      <c r="P28" s="19"/>
      <c r="Q28" s="185"/>
      <c r="R28" s="19"/>
      <c r="S28" s="185"/>
      <c r="T28" s="19"/>
      <c r="U28" s="185"/>
      <c r="V28" s="19"/>
      <c r="W28" s="185"/>
      <c r="X28" s="20"/>
      <c r="Y28" s="185"/>
      <c r="Z28" s="19"/>
      <c r="AA28" s="185"/>
    </row>
    <row r="29" spans="1:27">
      <c r="A29" s="178">
        <v>13</v>
      </c>
      <c r="B29" s="179"/>
      <c r="C29" s="62" t="s">
        <v>160</v>
      </c>
      <c r="D29" s="26"/>
      <c r="E29" s="180">
        <v>1</v>
      </c>
      <c r="F29" s="22">
        <v>10</v>
      </c>
      <c r="G29" s="184">
        <v>1</v>
      </c>
      <c r="H29" s="163" t="s">
        <v>222</v>
      </c>
      <c r="I29" s="184">
        <v>1</v>
      </c>
      <c r="J29" s="22"/>
      <c r="K29" s="184"/>
      <c r="L29" s="21"/>
      <c r="M29" s="184"/>
      <c r="N29" s="156"/>
      <c r="O29" s="184"/>
      <c r="P29" s="21"/>
      <c r="Q29" s="184"/>
      <c r="R29" s="21"/>
      <c r="S29" s="184"/>
      <c r="T29" s="22"/>
      <c r="U29" s="184"/>
      <c r="V29" s="22"/>
      <c r="W29" s="184"/>
      <c r="X29" s="17"/>
      <c r="Y29" s="184"/>
      <c r="Z29" s="21"/>
      <c r="AA29" s="184"/>
    </row>
    <row r="30" spans="1:27" ht="18" thickBot="1">
      <c r="A30" s="97">
        <v>1570</v>
      </c>
      <c r="B30" s="101">
        <v>1646</v>
      </c>
      <c r="C30" s="63" t="s">
        <v>161</v>
      </c>
      <c r="D30" s="26"/>
      <c r="E30" s="181"/>
      <c r="F30" s="20">
        <v>0</v>
      </c>
      <c r="G30" s="185"/>
      <c r="H30" s="164">
        <v>0</v>
      </c>
      <c r="I30" s="185"/>
      <c r="J30" s="20"/>
      <c r="K30" s="185"/>
      <c r="L30" s="20"/>
      <c r="M30" s="185"/>
      <c r="N30" s="19"/>
      <c r="O30" s="185"/>
      <c r="P30" s="20"/>
      <c r="Q30" s="185"/>
      <c r="R30" s="20"/>
      <c r="S30" s="185"/>
      <c r="T30" s="20"/>
      <c r="U30" s="185"/>
      <c r="V30" s="20"/>
      <c r="W30" s="185"/>
      <c r="X30" s="20"/>
      <c r="Y30" s="185"/>
      <c r="Z30" s="20"/>
      <c r="AA30" s="185"/>
    </row>
    <row r="31" spans="1:27">
      <c r="A31" s="178">
        <v>14</v>
      </c>
      <c r="B31" s="179"/>
      <c r="C31" s="62" t="s">
        <v>80</v>
      </c>
      <c r="D31" s="26"/>
      <c r="E31" s="180">
        <v>1</v>
      </c>
      <c r="F31" s="22">
        <v>17</v>
      </c>
      <c r="G31" s="184">
        <v>1.5</v>
      </c>
      <c r="H31" s="21">
        <v>12</v>
      </c>
      <c r="I31" s="184">
        <v>2</v>
      </c>
      <c r="J31" s="17"/>
      <c r="K31" s="182"/>
      <c r="L31" s="22"/>
      <c r="M31" s="184"/>
      <c r="N31" s="22"/>
      <c r="O31" s="184"/>
      <c r="P31" s="21"/>
      <c r="Q31" s="182"/>
      <c r="R31" s="22"/>
      <c r="S31" s="182"/>
      <c r="T31" s="17"/>
      <c r="U31" s="182"/>
      <c r="V31" s="21"/>
      <c r="W31" s="182"/>
      <c r="X31" s="16"/>
      <c r="Y31" s="184"/>
      <c r="Z31" s="22"/>
      <c r="AA31" s="182"/>
    </row>
    <row r="32" spans="1:27" ht="18" thickBot="1">
      <c r="A32" s="97">
        <v>1564</v>
      </c>
      <c r="B32" s="101">
        <v>1584</v>
      </c>
      <c r="C32" s="63" t="s">
        <v>79</v>
      </c>
      <c r="D32" s="26"/>
      <c r="E32" s="181"/>
      <c r="F32" s="20">
        <v>0.5</v>
      </c>
      <c r="G32" s="185"/>
      <c r="H32" s="20">
        <v>0.5</v>
      </c>
      <c r="I32" s="185"/>
      <c r="J32" s="20"/>
      <c r="K32" s="183"/>
      <c r="L32" s="20"/>
      <c r="M32" s="185"/>
      <c r="N32" s="20"/>
      <c r="O32" s="185"/>
      <c r="P32" s="20"/>
      <c r="Q32" s="183"/>
      <c r="R32" s="20"/>
      <c r="S32" s="183"/>
      <c r="T32" s="20"/>
      <c r="U32" s="183"/>
      <c r="V32" s="20"/>
      <c r="W32" s="183"/>
      <c r="X32" s="20"/>
      <c r="Y32" s="185"/>
      <c r="Z32" s="20"/>
      <c r="AA32" s="183"/>
    </row>
    <row r="33" spans="1:27">
      <c r="A33" s="178">
        <v>15</v>
      </c>
      <c r="B33" s="179"/>
      <c r="C33" s="62" t="s">
        <v>216</v>
      </c>
      <c r="D33" s="27"/>
      <c r="E33" s="180">
        <v>1</v>
      </c>
      <c r="F33" s="163" t="s">
        <v>222</v>
      </c>
      <c r="G33" s="184">
        <v>1</v>
      </c>
      <c r="H33" s="163" t="s">
        <v>222</v>
      </c>
      <c r="I33" s="184">
        <v>1</v>
      </c>
      <c r="J33" s="21"/>
      <c r="K33" s="184"/>
      <c r="L33" s="22"/>
      <c r="M33" s="184"/>
      <c r="N33" s="16"/>
      <c r="O33" s="182"/>
      <c r="P33" s="17"/>
      <c r="Q33" s="184"/>
      <c r="R33" s="22"/>
      <c r="S33" s="184"/>
      <c r="T33" s="21"/>
      <c r="U33" s="184"/>
      <c r="V33" s="22"/>
      <c r="W33" s="184"/>
      <c r="X33" s="21"/>
      <c r="Y33" s="184"/>
      <c r="Z33" s="22"/>
      <c r="AA33" s="184"/>
    </row>
    <row r="34" spans="1:27" ht="18" thickBot="1">
      <c r="A34" s="97">
        <v>1536</v>
      </c>
      <c r="B34" s="101">
        <v>1531</v>
      </c>
      <c r="C34" s="63" t="s">
        <v>230</v>
      </c>
      <c r="D34" s="28"/>
      <c r="E34" s="181"/>
      <c r="F34" s="164">
        <v>0</v>
      </c>
      <c r="G34" s="185"/>
      <c r="H34" s="164">
        <v>0</v>
      </c>
      <c r="I34" s="185"/>
      <c r="J34" s="20"/>
      <c r="K34" s="185"/>
      <c r="L34" s="20"/>
      <c r="M34" s="185"/>
      <c r="N34" s="20"/>
      <c r="O34" s="183"/>
      <c r="P34" s="20"/>
      <c r="Q34" s="185"/>
      <c r="R34" s="20"/>
      <c r="S34" s="185"/>
      <c r="T34" s="20"/>
      <c r="U34" s="185"/>
      <c r="V34" s="20"/>
      <c r="W34" s="185"/>
      <c r="X34" s="20"/>
      <c r="Y34" s="185"/>
      <c r="Z34" s="20"/>
      <c r="AA34" s="185"/>
    </row>
    <row r="35" spans="1:27">
      <c r="A35" s="178">
        <v>16</v>
      </c>
      <c r="B35" s="179"/>
      <c r="C35" s="62" t="s">
        <v>162</v>
      </c>
      <c r="D35" s="26"/>
      <c r="E35" s="180">
        <v>1</v>
      </c>
      <c r="F35" s="163" t="s">
        <v>222</v>
      </c>
      <c r="G35" s="184">
        <v>1</v>
      </c>
      <c r="H35" s="22">
        <v>9</v>
      </c>
      <c r="I35" s="184">
        <v>1</v>
      </c>
      <c r="J35" s="16"/>
      <c r="K35" s="182"/>
      <c r="L35" s="22"/>
      <c r="M35" s="182"/>
      <c r="N35" s="21"/>
      <c r="O35" s="182"/>
      <c r="P35" s="22"/>
      <c r="Q35" s="182"/>
      <c r="R35" s="21"/>
      <c r="S35" s="184"/>
      <c r="T35" s="22"/>
      <c r="U35" s="184"/>
      <c r="V35" s="21"/>
      <c r="W35" s="184"/>
      <c r="X35" s="22"/>
      <c r="Y35" s="184"/>
      <c r="Z35" s="21"/>
      <c r="AA35" s="182"/>
    </row>
    <row r="36" spans="1:27" ht="18" thickBot="1">
      <c r="A36" s="97">
        <v>1520</v>
      </c>
      <c r="B36" s="101">
        <v>1456</v>
      </c>
      <c r="C36" s="63" t="s">
        <v>163</v>
      </c>
      <c r="D36" s="26"/>
      <c r="E36" s="181"/>
      <c r="F36" s="164">
        <v>0</v>
      </c>
      <c r="G36" s="185"/>
      <c r="H36" s="20">
        <v>0</v>
      </c>
      <c r="I36" s="185"/>
      <c r="J36" s="20"/>
      <c r="K36" s="183"/>
      <c r="L36" s="20"/>
      <c r="M36" s="183"/>
      <c r="N36" s="20"/>
      <c r="O36" s="183"/>
      <c r="P36" s="20"/>
      <c r="Q36" s="183"/>
      <c r="R36" s="20"/>
      <c r="S36" s="185"/>
      <c r="T36" s="20"/>
      <c r="U36" s="185"/>
      <c r="V36" s="20"/>
      <c r="W36" s="185"/>
      <c r="X36" s="20"/>
      <c r="Y36" s="185"/>
      <c r="Z36" s="20"/>
      <c r="AA36" s="183"/>
    </row>
    <row r="37" spans="1:27">
      <c r="A37" s="202">
        <v>17</v>
      </c>
      <c r="B37" s="203"/>
      <c r="C37" s="62" t="s">
        <v>136</v>
      </c>
      <c r="D37" s="26"/>
      <c r="E37" s="204">
        <v>0</v>
      </c>
      <c r="F37" s="17">
        <v>14</v>
      </c>
      <c r="G37" s="184">
        <v>0.5</v>
      </c>
      <c r="H37" s="22">
        <v>21</v>
      </c>
      <c r="I37" s="184">
        <v>0.5</v>
      </c>
      <c r="J37" s="22"/>
      <c r="K37" s="182"/>
      <c r="L37" s="156"/>
      <c r="M37" s="182"/>
      <c r="N37" s="21"/>
      <c r="O37" s="182"/>
      <c r="P37" s="156"/>
      <c r="Q37" s="182"/>
      <c r="R37" s="21"/>
      <c r="S37" s="182"/>
      <c r="T37" s="21"/>
      <c r="U37" s="182"/>
      <c r="V37" s="156"/>
      <c r="W37" s="182"/>
      <c r="X37" s="22"/>
      <c r="Y37" s="182"/>
      <c r="Z37" s="22"/>
      <c r="AA37" s="182"/>
    </row>
    <row r="38" spans="1:27" ht="18" thickBot="1">
      <c r="A38" s="97">
        <v>1512</v>
      </c>
      <c r="B38" s="101">
        <v>1571</v>
      </c>
      <c r="C38" s="63" t="s">
        <v>78</v>
      </c>
      <c r="D38" s="26"/>
      <c r="E38" s="205"/>
      <c r="F38" s="20">
        <v>0.5</v>
      </c>
      <c r="G38" s="185"/>
      <c r="H38" s="19">
        <v>0</v>
      </c>
      <c r="I38" s="185"/>
      <c r="J38" s="20"/>
      <c r="K38" s="183"/>
      <c r="L38" s="19"/>
      <c r="M38" s="183"/>
      <c r="N38" s="20"/>
      <c r="O38" s="183"/>
      <c r="P38" s="19"/>
      <c r="Q38" s="183"/>
      <c r="R38" s="20"/>
      <c r="S38" s="183"/>
      <c r="T38" s="20"/>
      <c r="U38" s="183"/>
      <c r="V38" s="20"/>
      <c r="W38" s="183"/>
      <c r="X38" s="20"/>
      <c r="Y38" s="183"/>
      <c r="Z38" s="20"/>
      <c r="AA38" s="183"/>
    </row>
    <row r="39" spans="1:27">
      <c r="A39" s="202">
        <v>18</v>
      </c>
      <c r="B39" s="203"/>
      <c r="C39" s="62" t="s">
        <v>117</v>
      </c>
      <c r="D39" s="26"/>
      <c r="E39" s="204">
        <v>0</v>
      </c>
      <c r="F39" s="21">
        <v>21</v>
      </c>
      <c r="G39" s="184">
        <v>0</v>
      </c>
      <c r="H39" s="22">
        <v>19</v>
      </c>
      <c r="I39" s="184">
        <v>1</v>
      </c>
      <c r="J39" s="156"/>
      <c r="K39" s="184"/>
      <c r="L39" s="22"/>
      <c r="M39" s="184"/>
      <c r="N39" s="156"/>
      <c r="O39" s="182"/>
      <c r="P39" s="156"/>
      <c r="Q39" s="182"/>
      <c r="R39" s="156"/>
      <c r="S39" s="184"/>
      <c r="T39" s="156"/>
      <c r="U39" s="184"/>
      <c r="V39" s="156"/>
      <c r="W39" s="184"/>
      <c r="X39" s="156"/>
      <c r="Y39" s="184"/>
      <c r="Z39" s="156"/>
      <c r="AA39" s="182"/>
    </row>
    <row r="40" spans="1:27" ht="18" thickBot="1">
      <c r="A40" s="97">
        <v>1450</v>
      </c>
      <c r="B40" s="101">
        <v>1367</v>
      </c>
      <c r="C40" s="63" t="s">
        <v>118</v>
      </c>
      <c r="D40" s="26"/>
      <c r="E40" s="205"/>
      <c r="F40" s="19">
        <v>0</v>
      </c>
      <c r="G40" s="185"/>
      <c r="H40" s="19">
        <v>1</v>
      </c>
      <c r="I40" s="185"/>
      <c r="J40" s="19"/>
      <c r="K40" s="185"/>
      <c r="L40" s="20"/>
      <c r="M40" s="185"/>
      <c r="N40" s="19"/>
      <c r="O40" s="183"/>
      <c r="P40" s="19"/>
      <c r="Q40" s="183"/>
      <c r="R40" s="19"/>
      <c r="S40" s="185"/>
      <c r="T40" s="19"/>
      <c r="U40" s="185"/>
      <c r="V40" s="19"/>
      <c r="W40" s="185"/>
      <c r="X40" s="19"/>
      <c r="Y40" s="185"/>
      <c r="Z40" s="19"/>
      <c r="AA40" s="183"/>
    </row>
    <row r="41" spans="1:27">
      <c r="A41" s="202">
        <v>19</v>
      </c>
      <c r="B41" s="203"/>
      <c r="C41" s="62" t="s">
        <v>227</v>
      </c>
      <c r="D41" s="26"/>
      <c r="E41" s="204">
        <v>0</v>
      </c>
      <c r="F41" s="22">
        <v>23</v>
      </c>
      <c r="G41" s="184">
        <v>0.5</v>
      </c>
      <c r="H41" s="21">
        <v>18</v>
      </c>
      <c r="I41" s="184">
        <v>0.5</v>
      </c>
      <c r="J41" s="21"/>
      <c r="K41" s="182"/>
      <c r="L41" s="22"/>
      <c r="M41" s="182"/>
      <c r="N41" s="21"/>
      <c r="O41" s="182"/>
      <c r="P41" s="22"/>
      <c r="Q41" s="182"/>
      <c r="R41" s="21"/>
      <c r="S41" s="182"/>
      <c r="T41" s="22"/>
      <c r="U41" s="182"/>
      <c r="V41" s="21"/>
      <c r="W41" s="182"/>
      <c r="X41" s="153"/>
      <c r="Y41" s="182"/>
      <c r="Z41" s="22"/>
      <c r="AA41" s="182"/>
    </row>
    <row r="42" spans="1:27" ht="18" thickBot="1">
      <c r="A42" s="97">
        <v>1426</v>
      </c>
      <c r="B42" s="101">
        <v>1476</v>
      </c>
      <c r="C42" s="63" t="s">
        <v>231</v>
      </c>
      <c r="D42" s="26"/>
      <c r="E42" s="205"/>
      <c r="F42" s="20">
        <v>0.5</v>
      </c>
      <c r="G42" s="185"/>
      <c r="H42" s="20">
        <v>0</v>
      </c>
      <c r="I42" s="185"/>
      <c r="J42" s="20"/>
      <c r="K42" s="183"/>
      <c r="L42" s="20"/>
      <c r="M42" s="183"/>
      <c r="N42" s="20"/>
      <c r="O42" s="183"/>
      <c r="P42" s="20"/>
      <c r="Q42" s="183"/>
      <c r="R42" s="20"/>
      <c r="S42" s="183"/>
      <c r="T42" s="20"/>
      <c r="U42" s="183"/>
      <c r="V42" s="19"/>
      <c r="W42" s="183"/>
      <c r="X42" s="20"/>
      <c r="Y42" s="183"/>
      <c r="Z42" s="20"/>
      <c r="AA42" s="183"/>
    </row>
    <row r="43" spans="1:27">
      <c r="A43" s="202">
        <v>20</v>
      </c>
      <c r="B43" s="203"/>
      <c r="C43" s="62" t="s">
        <v>174</v>
      </c>
      <c r="D43" s="26"/>
      <c r="E43" s="204">
        <v>0</v>
      </c>
      <c r="F43" s="163" t="s">
        <v>222</v>
      </c>
      <c r="G43" s="184">
        <v>0</v>
      </c>
      <c r="H43" s="163" t="s">
        <v>222</v>
      </c>
      <c r="I43" s="184">
        <v>0</v>
      </c>
      <c r="J43" s="21"/>
      <c r="K43" s="184"/>
      <c r="L43" s="22"/>
      <c r="M43" s="184"/>
      <c r="N43" s="21"/>
      <c r="O43" s="182"/>
      <c r="P43" s="21"/>
      <c r="Q43" s="182"/>
      <c r="R43" s="22"/>
      <c r="S43" s="184"/>
      <c r="T43" s="21"/>
      <c r="U43" s="184"/>
      <c r="V43" s="22"/>
      <c r="W43" s="184"/>
      <c r="X43" s="22"/>
      <c r="Y43" s="184"/>
      <c r="Z43" s="21"/>
      <c r="AA43" s="182"/>
    </row>
    <row r="44" spans="1:27" ht="18" thickBot="1">
      <c r="A44" s="97">
        <v>1420</v>
      </c>
      <c r="B44" s="101">
        <v>1530</v>
      </c>
      <c r="C44" s="63" t="s">
        <v>173</v>
      </c>
      <c r="D44" s="26"/>
      <c r="E44" s="205"/>
      <c r="F44" s="164">
        <v>0</v>
      </c>
      <c r="G44" s="185"/>
      <c r="H44" s="164">
        <v>0</v>
      </c>
      <c r="I44" s="185"/>
      <c r="J44" s="20"/>
      <c r="K44" s="185"/>
      <c r="L44" s="19"/>
      <c r="M44" s="185"/>
      <c r="N44" s="20"/>
      <c r="O44" s="183"/>
      <c r="P44" s="20"/>
      <c r="Q44" s="183"/>
      <c r="R44" s="20"/>
      <c r="S44" s="185"/>
      <c r="T44" s="20"/>
      <c r="U44" s="185"/>
      <c r="V44" s="20"/>
      <c r="W44" s="185"/>
      <c r="X44" s="20"/>
      <c r="Y44" s="185"/>
      <c r="Z44" s="19"/>
      <c r="AA44" s="183"/>
    </row>
    <row r="45" spans="1:27">
      <c r="A45" s="202">
        <v>21</v>
      </c>
      <c r="B45" s="203"/>
      <c r="C45" s="62" t="s">
        <v>81</v>
      </c>
      <c r="D45" s="26"/>
      <c r="E45" s="204">
        <v>0</v>
      </c>
      <c r="F45" s="22">
        <v>18</v>
      </c>
      <c r="G45" s="184">
        <v>1</v>
      </c>
      <c r="H45" s="21">
        <v>17</v>
      </c>
      <c r="I45" s="184">
        <v>2</v>
      </c>
      <c r="J45" s="21"/>
      <c r="K45" s="182"/>
      <c r="L45" s="22"/>
      <c r="M45" s="182"/>
      <c r="N45" s="21"/>
      <c r="O45" s="182"/>
      <c r="P45" s="22"/>
      <c r="Q45" s="182"/>
      <c r="R45" s="21"/>
      <c r="S45" s="182"/>
      <c r="T45" s="22"/>
      <c r="U45" s="182"/>
      <c r="V45" s="21"/>
      <c r="W45" s="182"/>
      <c r="X45" s="153"/>
      <c r="Y45" s="182"/>
      <c r="Z45" s="22"/>
      <c r="AA45" s="182"/>
    </row>
    <row r="46" spans="1:27" ht="18" thickBot="1">
      <c r="A46" s="97">
        <v>1372</v>
      </c>
      <c r="B46" s="101">
        <v>1366</v>
      </c>
      <c r="C46" s="63" t="s">
        <v>82</v>
      </c>
      <c r="D46" s="26"/>
      <c r="E46" s="205"/>
      <c r="F46" s="20">
        <v>1</v>
      </c>
      <c r="G46" s="185"/>
      <c r="H46" s="20">
        <v>1</v>
      </c>
      <c r="I46" s="185"/>
      <c r="J46" s="20"/>
      <c r="K46" s="183"/>
      <c r="L46" s="20"/>
      <c r="M46" s="183"/>
      <c r="N46" s="20"/>
      <c r="O46" s="183"/>
      <c r="P46" s="20"/>
      <c r="Q46" s="183"/>
      <c r="R46" s="20"/>
      <c r="S46" s="183"/>
      <c r="T46" s="20"/>
      <c r="U46" s="183"/>
      <c r="V46" s="19"/>
      <c r="W46" s="183"/>
      <c r="X46" s="20"/>
      <c r="Y46" s="183"/>
      <c r="Z46" s="20"/>
      <c r="AA46" s="183"/>
    </row>
    <row r="47" spans="1:27">
      <c r="A47" s="202">
        <v>22</v>
      </c>
      <c r="B47" s="203"/>
      <c r="C47" s="62" t="s">
        <v>155</v>
      </c>
      <c r="D47" s="26"/>
      <c r="E47" s="204">
        <v>0</v>
      </c>
      <c r="F47" s="163" t="s">
        <v>222</v>
      </c>
      <c r="G47" s="184">
        <v>0</v>
      </c>
      <c r="H47" s="163" t="s">
        <v>222</v>
      </c>
      <c r="I47" s="184">
        <v>0</v>
      </c>
      <c r="J47" s="21"/>
      <c r="K47" s="184"/>
      <c r="L47" s="22"/>
      <c r="M47" s="184"/>
      <c r="N47" s="21"/>
      <c r="O47" s="182"/>
      <c r="P47" s="21"/>
      <c r="Q47" s="182"/>
      <c r="R47" s="22"/>
      <c r="S47" s="184"/>
      <c r="T47" s="21"/>
      <c r="U47" s="184"/>
      <c r="V47" s="22"/>
      <c r="W47" s="184"/>
      <c r="X47" s="22"/>
      <c r="Y47" s="184"/>
      <c r="Z47" s="21"/>
      <c r="AA47" s="182"/>
    </row>
    <row r="48" spans="1:27" ht="18" thickBot="1">
      <c r="A48" s="97">
        <v>1313</v>
      </c>
      <c r="B48" s="101">
        <v>1396</v>
      </c>
      <c r="C48" s="63" t="s">
        <v>156</v>
      </c>
      <c r="D48" s="26"/>
      <c r="E48" s="205"/>
      <c r="F48" s="164">
        <v>0</v>
      </c>
      <c r="G48" s="185"/>
      <c r="H48" s="164">
        <v>0</v>
      </c>
      <c r="I48" s="185"/>
      <c r="J48" s="20"/>
      <c r="K48" s="185"/>
      <c r="L48" s="19"/>
      <c r="M48" s="185"/>
      <c r="N48" s="20"/>
      <c r="O48" s="183"/>
      <c r="P48" s="20"/>
      <c r="Q48" s="183"/>
      <c r="R48" s="20"/>
      <c r="S48" s="185"/>
      <c r="T48" s="20"/>
      <c r="U48" s="185"/>
      <c r="V48" s="20"/>
      <c r="W48" s="185"/>
      <c r="X48" s="20"/>
      <c r="Y48" s="185"/>
      <c r="Z48" s="19"/>
      <c r="AA48" s="183"/>
    </row>
    <row r="49" spans="1:27">
      <c r="A49" s="202">
        <v>23</v>
      </c>
      <c r="B49" s="203"/>
      <c r="C49" s="62" t="s">
        <v>226</v>
      </c>
      <c r="D49" s="26"/>
      <c r="E49" s="204">
        <v>0</v>
      </c>
      <c r="F49" s="21">
        <v>19</v>
      </c>
      <c r="G49" s="184">
        <v>0.5</v>
      </c>
      <c r="H49" s="22">
        <v>25</v>
      </c>
      <c r="I49" s="184">
        <v>0.5</v>
      </c>
      <c r="J49" s="21"/>
      <c r="K49" s="182"/>
      <c r="L49" s="22"/>
      <c r="M49" s="182"/>
      <c r="N49" s="21"/>
      <c r="O49" s="182"/>
      <c r="P49" s="22"/>
      <c r="Q49" s="182"/>
      <c r="R49" s="21"/>
      <c r="S49" s="182"/>
      <c r="T49" s="22"/>
      <c r="U49" s="182"/>
      <c r="V49" s="21"/>
      <c r="W49" s="182"/>
      <c r="X49" s="153"/>
      <c r="Y49" s="182"/>
      <c r="Z49" s="22"/>
      <c r="AA49" s="182"/>
    </row>
    <row r="50" spans="1:27" ht="18" thickBot="1">
      <c r="A50" s="97">
        <v>0</v>
      </c>
      <c r="B50" s="101">
        <v>1542</v>
      </c>
      <c r="C50" s="63" t="s">
        <v>232</v>
      </c>
      <c r="D50" s="26"/>
      <c r="E50" s="205"/>
      <c r="F50" s="20">
        <v>0.5</v>
      </c>
      <c r="G50" s="185"/>
      <c r="H50" s="20">
        <v>0</v>
      </c>
      <c r="I50" s="185"/>
      <c r="J50" s="20"/>
      <c r="K50" s="183"/>
      <c r="L50" s="20"/>
      <c r="M50" s="183"/>
      <c r="N50" s="20"/>
      <c r="O50" s="183"/>
      <c r="P50" s="20"/>
      <c r="Q50" s="183"/>
      <c r="R50" s="20"/>
      <c r="S50" s="183"/>
      <c r="T50" s="20"/>
      <c r="U50" s="183"/>
      <c r="V50" s="19"/>
      <c r="W50" s="183"/>
      <c r="X50" s="20"/>
      <c r="Y50" s="183"/>
      <c r="Z50" s="20"/>
      <c r="AA50" s="183"/>
    </row>
    <row r="51" spans="1:27">
      <c r="A51" s="202">
        <v>24</v>
      </c>
      <c r="B51" s="203"/>
      <c r="C51" s="62" t="s">
        <v>233</v>
      </c>
      <c r="D51" s="26"/>
      <c r="E51" s="204">
        <v>0</v>
      </c>
      <c r="F51" s="163" t="s">
        <v>222</v>
      </c>
      <c r="G51" s="184">
        <v>0</v>
      </c>
      <c r="H51" s="163" t="s">
        <v>222</v>
      </c>
      <c r="I51" s="184">
        <v>0</v>
      </c>
      <c r="J51" s="21"/>
      <c r="K51" s="184"/>
      <c r="L51" s="22"/>
      <c r="M51" s="184"/>
      <c r="N51" s="21"/>
      <c r="O51" s="182"/>
      <c r="P51" s="21"/>
      <c r="Q51" s="182"/>
      <c r="R51" s="22"/>
      <c r="S51" s="184"/>
      <c r="T51" s="21"/>
      <c r="U51" s="184"/>
      <c r="V51" s="22"/>
      <c r="W51" s="184"/>
      <c r="X51" s="22"/>
      <c r="Y51" s="184"/>
      <c r="Z51" s="21"/>
      <c r="AA51" s="182"/>
    </row>
    <row r="52" spans="1:27" ht="18" thickBot="1">
      <c r="A52" s="97">
        <v>0</v>
      </c>
      <c r="B52" s="101">
        <v>0</v>
      </c>
      <c r="C52" s="63" t="s">
        <v>234</v>
      </c>
      <c r="D52" s="26"/>
      <c r="E52" s="205"/>
      <c r="F52" s="164">
        <v>0</v>
      </c>
      <c r="G52" s="185"/>
      <c r="H52" s="164">
        <v>0</v>
      </c>
      <c r="I52" s="185"/>
      <c r="J52" s="20"/>
      <c r="K52" s="185"/>
      <c r="L52" s="19"/>
      <c r="M52" s="185"/>
      <c r="N52" s="20"/>
      <c r="O52" s="183"/>
      <c r="P52" s="20"/>
      <c r="Q52" s="183"/>
      <c r="R52" s="20"/>
      <c r="S52" s="185"/>
      <c r="T52" s="20"/>
      <c r="U52" s="185"/>
      <c r="V52" s="20"/>
      <c r="W52" s="185"/>
      <c r="X52" s="20"/>
      <c r="Y52" s="185"/>
      <c r="Z52" s="19"/>
      <c r="AA52" s="183"/>
    </row>
    <row r="53" spans="1:27">
      <c r="A53" s="202">
        <v>25</v>
      </c>
      <c r="B53" s="203"/>
      <c r="C53" s="62" t="s">
        <v>220</v>
      </c>
      <c r="D53" s="26"/>
      <c r="E53" s="204">
        <v>0</v>
      </c>
      <c r="F53" s="163" t="s">
        <v>222</v>
      </c>
      <c r="G53" s="184">
        <v>0</v>
      </c>
      <c r="H53" s="21">
        <v>23</v>
      </c>
      <c r="I53" s="184">
        <v>1</v>
      </c>
      <c r="J53" s="21"/>
      <c r="K53" s="182"/>
      <c r="L53" s="22"/>
      <c r="M53" s="182"/>
      <c r="N53" s="21"/>
      <c r="O53" s="182"/>
      <c r="P53" s="22"/>
      <c r="Q53" s="182"/>
      <c r="R53" s="21"/>
      <c r="S53" s="182"/>
      <c r="T53" s="22"/>
      <c r="U53" s="182"/>
      <c r="V53" s="21"/>
      <c r="W53" s="182"/>
      <c r="X53" s="153"/>
      <c r="Y53" s="182"/>
      <c r="Z53" s="22"/>
      <c r="AA53" s="182"/>
    </row>
    <row r="54" spans="1:27" ht="18" thickBot="1">
      <c r="A54" s="97">
        <v>0</v>
      </c>
      <c r="B54" s="101">
        <v>0</v>
      </c>
      <c r="C54" s="63" t="s">
        <v>173</v>
      </c>
      <c r="D54" s="26"/>
      <c r="E54" s="205"/>
      <c r="F54" s="164">
        <v>0</v>
      </c>
      <c r="G54" s="185"/>
      <c r="H54" s="20">
        <v>1</v>
      </c>
      <c r="I54" s="185"/>
      <c r="J54" s="20"/>
      <c r="K54" s="183"/>
      <c r="L54" s="20"/>
      <c r="M54" s="183"/>
      <c r="N54" s="20"/>
      <c r="O54" s="183"/>
      <c r="P54" s="20"/>
      <c r="Q54" s="183"/>
      <c r="R54" s="20"/>
      <c r="S54" s="183"/>
      <c r="T54" s="20"/>
      <c r="U54" s="183"/>
      <c r="V54" s="19"/>
      <c r="W54" s="183"/>
      <c r="X54" s="20"/>
      <c r="Y54" s="183"/>
      <c r="Z54" s="20"/>
      <c r="AA54" s="183"/>
    </row>
    <row r="55" spans="1:27">
      <c r="A55" s="202"/>
      <c r="B55" s="203"/>
      <c r="C55" s="62"/>
      <c r="D55" s="26"/>
      <c r="E55" s="204">
        <v>0</v>
      </c>
      <c r="F55" s="22"/>
      <c r="G55" s="184"/>
      <c r="H55" s="22"/>
      <c r="I55" s="184"/>
      <c r="J55" s="21"/>
      <c r="K55" s="184"/>
      <c r="L55" s="22"/>
      <c r="M55" s="184"/>
      <c r="N55" s="21"/>
      <c r="O55" s="182"/>
      <c r="P55" s="21"/>
      <c r="Q55" s="182"/>
      <c r="R55" s="22"/>
      <c r="S55" s="184"/>
      <c r="T55" s="21"/>
      <c r="U55" s="184"/>
      <c r="V55" s="22"/>
      <c r="W55" s="184"/>
      <c r="X55" s="22"/>
      <c r="Y55" s="184"/>
      <c r="Z55" s="21"/>
      <c r="AA55" s="182"/>
    </row>
    <row r="56" spans="1:27" ht="18" thickBot="1">
      <c r="A56" s="97"/>
      <c r="B56" s="101"/>
      <c r="C56" s="63"/>
      <c r="D56" s="26"/>
      <c r="E56" s="205"/>
      <c r="F56" s="20"/>
      <c r="G56" s="185"/>
      <c r="H56" s="20"/>
      <c r="I56" s="185"/>
      <c r="J56" s="20"/>
      <c r="K56" s="185"/>
      <c r="L56" s="19"/>
      <c r="M56" s="185"/>
      <c r="N56" s="20"/>
      <c r="O56" s="183"/>
      <c r="P56" s="20"/>
      <c r="Q56" s="183"/>
      <c r="R56" s="20"/>
      <c r="S56" s="185"/>
      <c r="T56" s="20"/>
      <c r="U56" s="185"/>
      <c r="V56" s="20"/>
      <c r="W56" s="185"/>
      <c r="X56" s="20"/>
      <c r="Y56" s="185"/>
      <c r="Z56" s="19"/>
      <c r="AA56" s="183"/>
    </row>
    <row r="57" spans="1:27">
      <c r="A57" s="165"/>
      <c r="B57" s="166"/>
      <c r="C57" s="28"/>
      <c r="D57" s="26"/>
      <c r="E57" s="167"/>
      <c r="F57" s="24"/>
      <c r="G57" s="25"/>
      <c r="H57" s="24"/>
      <c r="I57" s="25"/>
      <c r="J57" s="24"/>
      <c r="K57" s="25"/>
      <c r="L57" s="24"/>
      <c r="M57" s="25"/>
      <c r="N57" s="24"/>
      <c r="O57" s="25"/>
      <c r="P57" s="24"/>
      <c r="Q57" s="25"/>
      <c r="R57" s="24"/>
      <c r="S57" s="25"/>
      <c r="T57" s="24"/>
      <c r="U57" s="25"/>
      <c r="V57" s="24"/>
      <c r="W57" s="25"/>
      <c r="X57" s="24"/>
      <c r="Y57" s="25"/>
      <c r="Z57" s="24"/>
      <c r="AA57" s="25"/>
    </row>
    <row r="58" spans="1:27">
      <c r="A58" s="29"/>
      <c r="B58" s="103"/>
      <c r="C58" s="23"/>
      <c r="F58" s="30"/>
      <c r="G58" s="31"/>
      <c r="H58" s="30"/>
      <c r="I58" s="31"/>
      <c r="J58" s="30"/>
      <c r="K58" s="31"/>
      <c r="L58" s="24"/>
      <c r="M58" s="25"/>
      <c r="N58" s="24"/>
      <c r="O58" s="25"/>
      <c r="P58" s="24"/>
      <c r="Q58" s="25"/>
      <c r="R58" s="24"/>
      <c r="S58" s="25"/>
      <c r="T58" s="24"/>
      <c r="U58" s="25"/>
      <c r="V58" s="24"/>
      <c r="W58" s="25"/>
      <c r="X58" s="24"/>
      <c r="Y58" s="25"/>
      <c r="Z58" s="24"/>
      <c r="AA58" s="25"/>
    </row>
    <row r="59" spans="1:27">
      <c r="A59" s="32" t="s">
        <v>176</v>
      </c>
      <c r="B59" s="104"/>
      <c r="F59" s="33"/>
      <c r="G59" s="34"/>
      <c r="H59" s="35"/>
      <c r="I59" s="35"/>
      <c r="J59" s="35"/>
      <c r="K59" s="35"/>
      <c r="L59" s="35"/>
      <c r="M59" s="35"/>
    </row>
    <row r="60" spans="1:27">
      <c r="A60" s="36">
        <v>1858</v>
      </c>
      <c r="B60" s="102"/>
      <c r="F60" s="33"/>
      <c r="G60" s="34"/>
      <c r="H60" s="35"/>
      <c r="I60" s="35"/>
      <c r="J60" s="35"/>
      <c r="K60" s="35"/>
      <c r="L60" s="35"/>
      <c r="M60" s="35"/>
    </row>
    <row r="61" spans="1:27">
      <c r="A61" s="37"/>
      <c r="B61" s="105"/>
      <c r="F61" s="33"/>
      <c r="G61" s="34"/>
      <c r="H61" s="35"/>
      <c r="I61" s="35"/>
      <c r="J61" s="35"/>
      <c r="K61" s="35"/>
      <c r="L61" s="35"/>
      <c r="M61" s="35"/>
    </row>
    <row r="62" spans="1:27">
      <c r="A62" s="32" t="s">
        <v>17</v>
      </c>
      <c r="B62" s="104"/>
      <c r="F62" s="35">
        <v>8</v>
      </c>
      <c r="G62" s="34"/>
      <c r="H62" s="35">
        <v>8</v>
      </c>
      <c r="I62" s="35"/>
      <c r="J62" s="35"/>
      <c r="K62" s="35"/>
      <c r="L62" s="35"/>
      <c r="M62" s="35"/>
    </row>
    <row r="63" spans="1:27" s="44" customFormat="1">
      <c r="A63" s="38" t="s">
        <v>67</v>
      </c>
      <c r="B63" s="106"/>
      <c r="C63" s="39"/>
      <c r="D63" s="40"/>
      <c r="E63" s="82"/>
      <c r="F63" s="42"/>
      <c r="G63" s="43"/>
      <c r="H63" s="42"/>
      <c r="I63" s="42"/>
      <c r="J63" s="42"/>
      <c r="K63" s="42"/>
      <c r="L63" s="42"/>
      <c r="M63" s="42"/>
    </row>
    <row r="64" spans="1:27" s="10" customFormat="1">
      <c r="A64" s="45" t="s">
        <v>18</v>
      </c>
      <c r="B64" s="107"/>
      <c r="C64" s="46"/>
      <c r="D64" s="15"/>
      <c r="E64" s="83"/>
      <c r="F64" s="48">
        <f>F62+F63</f>
        <v>8</v>
      </c>
      <c r="G64" s="49"/>
      <c r="H64" s="48">
        <f>F64+H62+H63</f>
        <v>16</v>
      </c>
      <c r="I64" s="48"/>
      <c r="J64" s="48">
        <f>H64+J62+J63</f>
        <v>16</v>
      </c>
      <c r="K64" s="48"/>
      <c r="L64" s="48">
        <f>J64+L62+L63</f>
        <v>16</v>
      </c>
      <c r="M64" s="48"/>
      <c r="N64" s="48">
        <f>L64+N62+N63</f>
        <v>16</v>
      </c>
      <c r="P64" s="48">
        <f>N64+P62+P63</f>
        <v>16</v>
      </c>
      <c r="Q64" s="48"/>
      <c r="R64" s="48">
        <f>P64+R62+R63</f>
        <v>16</v>
      </c>
      <c r="S64" s="48"/>
      <c r="T64" s="48">
        <f>R64+T62+T63</f>
        <v>16</v>
      </c>
      <c r="V64" s="48">
        <f>T64+V62+V63</f>
        <v>16</v>
      </c>
      <c r="W64" s="48"/>
      <c r="X64" s="48">
        <f>V64+X62+X63</f>
        <v>16</v>
      </c>
      <c r="Y64" s="48"/>
      <c r="Z64" s="48">
        <f>X64+Z62+Z63</f>
        <v>16</v>
      </c>
      <c r="AA64" s="48"/>
    </row>
    <row r="65" spans="6:13">
      <c r="F65" s="35"/>
      <c r="G65" s="35"/>
      <c r="H65" s="35"/>
      <c r="I65" s="35"/>
      <c r="J65" s="35"/>
      <c r="K65" s="35"/>
      <c r="L65" s="35"/>
      <c r="M65" s="35"/>
    </row>
    <row r="66" spans="6:13">
      <c r="F66" s="35"/>
      <c r="G66" s="35"/>
      <c r="H66" s="35"/>
      <c r="I66" s="35"/>
      <c r="J66" s="35"/>
      <c r="K66" s="35"/>
      <c r="L66" s="35"/>
      <c r="M66" s="35"/>
    </row>
    <row r="67" spans="6:13">
      <c r="F67" s="35"/>
      <c r="G67" s="35"/>
      <c r="H67" s="35"/>
      <c r="I67" s="35"/>
      <c r="J67" s="35"/>
      <c r="K67" s="35"/>
      <c r="L67" s="35"/>
      <c r="M67" s="35"/>
    </row>
    <row r="68" spans="6:13">
      <c r="F68" s="35"/>
      <c r="G68" s="35"/>
      <c r="H68" s="35"/>
      <c r="I68" s="35"/>
      <c r="J68" s="35"/>
      <c r="K68" s="35"/>
      <c r="L68" s="35"/>
      <c r="M68" s="35"/>
    </row>
    <row r="69" spans="6:13">
      <c r="F69" s="35"/>
      <c r="G69" s="35"/>
      <c r="H69" s="35"/>
      <c r="I69" s="35"/>
      <c r="J69" s="35"/>
      <c r="K69" s="35"/>
      <c r="L69" s="35"/>
      <c r="M69" s="35"/>
    </row>
  </sheetData>
  <mergeCells count="361"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U49:U50"/>
    <mergeCell ref="W49:W50"/>
    <mergeCell ref="Y49:Y50"/>
    <mergeCell ref="AA49:AA50"/>
    <mergeCell ref="U51:U52"/>
    <mergeCell ref="W51:W52"/>
    <mergeCell ref="Y51:Y52"/>
    <mergeCell ref="AA51:AA52"/>
    <mergeCell ref="U55:U56"/>
    <mergeCell ref="W55:W56"/>
    <mergeCell ref="Y55:Y56"/>
    <mergeCell ref="AA55:AA56"/>
    <mergeCell ref="U53:U54"/>
    <mergeCell ref="W53:W54"/>
    <mergeCell ref="Y53:Y54"/>
    <mergeCell ref="AA53:AA54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A45:AA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E23:E24"/>
    <mergeCell ref="G23:G24"/>
    <mergeCell ref="I23:I24"/>
    <mergeCell ref="K23:K24"/>
    <mergeCell ref="M23:M24"/>
    <mergeCell ref="O23:O24"/>
    <mergeCell ref="Q23:Q24"/>
    <mergeCell ref="S23:S24"/>
    <mergeCell ref="G29:G30"/>
    <mergeCell ref="Q21:Q22"/>
    <mergeCell ref="S21:S22"/>
    <mergeCell ref="U21:U22"/>
    <mergeCell ref="W21:W22"/>
    <mergeCell ref="Y21:Y22"/>
    <mergeCell ref="S35:S36"/>
    <mergeCell ref="M45:M46"/>
    <mergeCell ref="O45:O46"/>
    <mergeCell ref="Q45:Q46"/>
    <mergeCell ref="S45:S46"/>
    <mergeCell ref="Q33:Q34"/>
    <mergeCell ref="O37:O38"/>
    <mergeCell ref="Q37:Q38"/>
    <mergeCell ref="M33:M34"/>
    <mergeCell ref="O35:O36"/>
    <mergeCell ref="Q35:Q36"/>
    <mergeCell ref="M37:M38"/>
    <mergeCell ref="M35:M36"/>
    <mergeCell ref="U45:U46"/>
    <mergeCell ref="W45:W46"/>
    <mergeCell ref="Y45:Y46"/>
    <mergeCell ref="O39:O40"/>
    <mergeCell ref="Q39:Q40"/>
    <mergeCell ref="S39:S40"/>
    <mergeCell ref="U39:U40"/>
    <mergeCell ref="W39:W40"/>
    <mergeCell ref="Y39:Y40"/>
    <mergeCell ref="AA39:AA40"/>
    <mergeCell ref="S37:S38"/>
    <mergeCell ref="Y25:Y26"/>
    <mergeCell ref="AA25:AA26"/>
    <mergeCell ref="U33:U34"/>
    <mergeCell ref="W33:W34"/>
    <mergeCell ref="U31:U32"/>
    <mergeCell ref="Y33:Y34"/>
    <mergeCell ref="S31:S32"/>
    <mergeCell ref="S33:S34"/>
    <mergeCell ref="W29:W30"/>
    <mergeCell ref="W25:W26"/>
    <mergeCell ref="W13:W14"/>
    <mergeCell ref="U17:U18"/>
    <mergeCell ref="U15:U16"/>
    <mergeCell ref="Y13:Y14"/>
    <mergeCell ref="AA13:AA14"/>
    <mergeCell ref="AA11:AA12"/>
    <mergeCell ref="W23:W24"/>
    <mergeCell ref="Y23:Y24"/>
    <mergeCell ref="AA23:AA24"/>
    <mergeCell ref="S15:S16"/>
    <mergeCell ref="U23:U24"/>
    <mergeCell ref="AA21:AA22"/>
    <mergeCell ref="W11:W12"/>
    <mergeCell ref="Y11:Y12"/>
    <mergeCell ref="Y15:Y16"/>
    <mergeCell ref="AA15:AA16"/>
    <mergeCell ref="AA9:AA10"/>
    <mergeCell ref="AA35:AA36"/>
    <mergeCell ref="U11:U12"/>
    <mergeCell ref="AA7:AA8"/>
    <mergeCell ref="W9:W10"/>
    <mergeCell ref="Y19:Y20"/>
    <mergeCell ref="W19:W20"/>
    <mergeCell ref="Y9:Y10"/>
    <mergeCell ref="W15:W16"/>
    <mergeCell ref="U7:U8"/>
    <mergeCell ref="S13:S14"/>
    <mergeCell ref="U19:U20"/>
    <mergeCell ref="AA19:AA20"/>
    <mergeCell ref="AA17:AA18"/>
    <mergeCell ref="Y17:Y18"/>
    <mergeCell ref="W17:W18"/>
    <mergeCell ref="W7:W8"/>
    <mergeCell ref="Y7:Y8"/>
    <mergeCell ref="S9:S10"/>
    <mergeCell ref="S7:S8"/>
    <mergeCell ref="U27:U28"/>
    <mergeCell ref="W27:W28"/>
    <mergeCell ref="Y37:Y38"/>
    <mergeCell ref="AA37:AA38"/>
    <mergeCell ref="Y29:Y30"/>
    <mergeCell ref="W37:W38"/>
    <mergeCell ref="W35:W36"/>
    <mergeCell ref="U37:U38"/>
    <mergeCell ref="U29:U30"/>
    <mergeCell ref="Y35:Y36"/>
    <mergeCell ref="AA33:AA34"/>
    <mergeCell ref="AA29:AA30"/>
    <mergeCell ref="W31:W32"/>
    <mergeCell ref="Y31:Y32"/>
    <mergeCell ref="AA31:AA32"/>
    <mergeCell ref="AA27:AA28"/>
    <mergeCell ref="U35:U36"/>
    <mergeCell ref="Y27:Y28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I17:I18"/>
    <mergeCell ref="G27:G28"/>
    <mergeCell ref="M19:M20"/>
    <mergeCell ref="M17:M18"/>
    <mergeCell ref="O27:O28"/>
    <mergeCell ref="O25:O26"/>
    <mergeCell ref="S25:S26"/>
    <mergeCell ref="S19:S20"/>
    <mergeCell ref="S27:S28"/>
    <mergeCell ref="O19:O20"/>
    <mergeCell ref="I19:I20"/>
    <mergeCell ref="I27:I28"/>
    <mergeCell ref="K27:K28"/>
    <mergeCell ref="M27:M28"/>
    <mergeCell ref="K19:K20"/>
    <mergeCell ref="Q27:Q28"/>
    <mergeCell ref="Q19:Q20"/>
    <mergeCell ref="Q25:Q26"/>
    <mergeCell ref="G21:G22"/>
    <mergeCell ref="I21:I22"/>
    <mergeCell ref="K21:K22"/>
    <mergeCell ref="M21:M22"/>
    <mergeCell ref="S17:S18"/>
    <mergeCell ref="O21:O22"/>
    <mergeCell ref="A37:B37"/>
    <mergeCell ref="E37:E38"/>
    <mergeCell ref="A33:B33"/>
    <mergeCell ref="A35:B35"/>
    <mergeCell ref="A27:B27"/>
    <mergeCell ref="A29:B29"/>
    <mergeCell ref="A31:B31"/>
    <mergeCell ref="E27:E28"/>
    <mergeCell ref="E29:E30"/>
    <mergeCell ref="E31:E32"/>
    <mergeCell ref="E33:E34"/>
    <mergeCell ref="E35:E36"/>
    <mergeCell ref="A19:B19"/>
    <mergeCell ref="A15:B15"/>
    <mergeCell ref="E25:E26"/>
    <mergeCell ref="E13:E14"/>
    <mergeCell ref="I15:I16"/>
    <mergeCell ref="K15:K16"/>
    <mergeCell ref="G15:G16"/>
    <mergeCell ref="G13:G14"/>
    <mergeCell ref="I13:I14"/>
    <mergeCell ref="K13:K14"/>
    <mergeCell ref="G19:G20"/>
    <mergeCell ref="G25:G26"/>
    <mergeCell ref="I25:I26"/>
    <mergeCell ref="K25:K26"/>
    <mergeCell ref="E15:E16"/>
    <mergeCell ref="E17:E18"/>
    <mergeCell ref="G17:G18"/>
    <mergeCell ref="A17:B17"/>
    <mergeCell ref="E19:E20"/>
    <mergeCell ref="K17:K18"/>
    <mergeCell ref="A25:B25"/>
    <mergeCell ref="A21:B21"/>
    <mergeCell ref="E21:E22"/>
    <mergeCell ref="A23:B23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G37:G38"/>
    <mergeCell ref="G31:G32"/>
    <mergeCell ref="O31:O32"/>
    <mergeCell ref="M31:M32"/>
    <mergeCell ref="I33:I34"/>
    <mergeCell ref="G33:G34"/>
    <mergeCell ref="O33:O34"/>
    <mergeCell ref="G35:G36"/>
    <mergeCell ref="I35:I36"/>
    <mergeCell ref="I31:I32"/>
    <mergeCell ref="I37:I38"/>
    <mergeCell ref="K33:K34"/>
    <mergeCell ref="K37:K38"/>
    <mergeCell ref="K35:K36"/>
    <mergeCell ref="Q31:Q32"/>
    <mergeCell ref="O13:O14"/>
    <mergeCell ref="U9:U10"/>
    <mergeCell ref="S11:S12"/>
    <mergeCell ref="U13:U14"/>
    <mergeCell ref="I9:I10"/>
    <mergeCell ref="K9:K10"/>
    <mergeCell ref="K31:K32"/>
    <mergeCell ref="M29:M30"/>
    <mergeCell ref="O29:O30"/>
    <mergeCell ref="Q29:Q30"/>
    <mergeCell ref="M25:M26"/>
    <mergeCell ref="Q17:Q18"/>
    <mergeCell ref="S29:S30"/>
    <mergeCell ref="I29:I30"/>
    <mergeCell ref="K29:K30"/>
    <mergeCell ref="O15:O16"/>
    <mergeCell ref="Q15:Q16"/>
    <mergeCell ref="U25:U26"/>
    <mergeCell ref="O9:O10"/>
    <mergeCell ref="I11:I12"/>
    <mergeCell ref="O11:O12"/>
    <mergeCell ref="O17:O18"/>
    <mergeCell ref="Q9:Q10"/>
    <mergeCell ref="M39:M40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M41:M42"/>
    <mergeCell ref="O41:O42"/>
    <mergeCell ref="Q41:Q42"/>
    <mergeCell ref="S41:S4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5"/>
  <sheetViews>
    <sheetView zoomScale="80" zoomScaleNormal="80" workbookViewId="0">
      <selection activeCell="K11" sqref="K11"/>
    </sheetView>
  </sheetViews>
  <sheetFormatPr defaultRowHeight="15"/>
  <cols>
    <col min="1" max="2" width="3.140625" bestFit="1" customWidth="1"/>
    <col min="3" max="3" width="10.140625" customWidth="1"/>
    <col min="4" max="4" width="10.140625" bestFit="1" customWidth="1"/>
    <col min="5" max="5" width="5.7109375" style="2" bestFit="1" customWidth="1"/>
    <col min="6" max="8" width="3.140625" customWidth="1"/>
    <col min="9" max="9" width="8.85546875" customWidth="1"/>
    <col min="10" max="10" width="8.42578125" customWidth="1"/>
    <col min="11" max="11" width="4.42578125" style="116" customWidth="1"/>
    <col min="12" max="14" width="3.140625" customWidth="1"/>
    <col min="15" max="15" width="8.140625" customWidth="1"/>
    <col min="16" max="16" width="8.85546875" customWidth="1"/>
    <col min="17" max="17" width="4.42578125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3.140625" customWidth="1"/>
    <col min="27" max="28" width="13.140625" customWidth="1"/>
    <col min="29" max="29" width="5.85546875" style="116" bestFit="1" customWidth="1"/>
  </cols>
  <sheetData>
    <row r="1" spans="1:30">
      <c r="C1" s="4" t="s">
        <v>135</v>
      </c>
    </row>
    <row r="3" spans="1:30">
      <c r="C3" s="1" t="s">
        <v>58</v>
      </c>
      <c r="I3" s="1" t="s">
        <v>7</v>
      </c>
      <c r="O3" s="1" t="s">
        <v>10</v>
      </c>
      <c r="U3" s="1" t="s">
        <v>13</v>
      </c>
      <c r="AA3" s="1" t="s">
        <v>168</v>
      </c>
      <c r="AC3"/>
    </row>
    <row r="4" spans="1:30">
      <c r="A4" s="154"/>
      <c r="B4" s="154"/>
      <c r="C4" t="s">
        <v>214</v>
      </c>
      <c r="D4" t="s">
        <v>217</v>
      </c>
      <c r="E4" s="2" t="s">
        <v>223</v>
      </c>
      <c r="G4" s="154"/>
      <c r="H4" s="154"/>
      <c r="K4" s="2"/>
      <c r="M4" s="154"/>
      <c r="N4" s="154"/>
      <c r="Q4" s="116"/>
      <c r="S4" s="154"/>
      <c r="T4" s="154"/>
      <c r="W4" s="2"/>
      <c r="X4" s="2"/>
      <c r="Y4" s="155"/>
      <c r="Z4" s="155"/>
    </row>
    <row r="5" spans="1:30">
      <c r="A5" s="154"/>
      <c r="B5" s="154"/>
      <c r="C5" t="s">
        <v>171</v>
      </c>
      <c r="D5" t="s">
        <v>236</v>
      </c>
      <c r="E5" s="2" t="s">
        <v>223</v>
      </c>
      <c r="G5" s="154"/>
      <c r="H5" s="154"/>
      <c r="K5" s="2"/>
      <c r="M5" s="154"/>
      <c r="N5" s="154"/>
      <c r="Q5" s="2"/>
      <c r="S5" s="154"/>
      <c r="T5" s="154"/>
      <c r="W5" s="2"/>
      <c r="X5" s="2"/>
      <c r="Y5" s="155"/>
      <c r="Z5" s="155"/>
      <c r="AC5" s="2"/>
    </row>
    <row r="6" spans="1:30">
      <c r="A6" s="154"/>
      <c r="B6" s="154"/>
      <c r="C6" t="s">
        <v>77</v>
      </c>
      <c r="D6" t="s">
        <v>157</v>
      </c>
      <c r="E6" s="2" t="s">
        <v>224</v>
      </c>
      <c r="G6" s="154"/>
      <c r="H6" s="154"/>
      <c r="K6" s="2"/>
      <c r="M6" s="154"/>
      <c r="N6" s="154"/>
      <c r="Q6" s="116"/>
      <c r="S6" s="154"/>
      <c r="T6" s="154"/>
      <c r="W6" s="116"/>
      <c r="X6" s="2"/>
      <c r="Y6" s="155"/>
      <c r="Z6" s="155"/>
    </row>
    <row r="7" spans="1:30">
      <c r="A7" s="154"/>
      <c r="B7" s="154"/>
      <c r="C7" t="s">
        <v>170</v>
      </c>
      <c r="D7" t="s">
        <v>151</v>
      </c>
      <c r="E7" s="2" t="s">
        <v>223</v>
      </c>
      <c r="G7" s="154"/>
      <c r="H7" s="154"/>
      <c r="K7" s="2"/>
      <c r="M7" s="154"/>
      <c r="N7" s="154"/>
      <c r="Q7" s="116"/>
      <c r="S7" s="154"/>
      <c r="T7" s="154"/>
      <c r="W7" s="2"/>
      <c r="X7" s="2"/>
      <c r="Y7" s="155"/>
      <c r="Z7" s="155"/>
      <c r="AC7" s="2"/>
    </row>
    <row r="8" spans="1:30">
      <c r="A8" s="154"/>
      <c r="B8" s="154"/>
      <c r="C8" t="s">
        <v>146</v>
      </c>
      <c r="D8" t="s">
        <v>160</v>
      </c>
      <c r="E8" s="2" t="s">
        <v>224</v>
      </c>
      <c r="G8" s="154"/>
      <c r="H8" s="154"/>
      <c r="I8" s="4"/>
      <c r="J8" s="4"/>
      <c r="K8" s="145"/>
      <c r="M8" s="154"/>
      <c r="N8" s="154"/>
      <c r="Q8" s="116"/>
      <c r="S8" s="154"/>
      <c r="T8" s="154"/>
      <c r="W8" s="116"/>
      <c r="X8" s="2"/>
      <c r="Y8" s="155"/>
      <c r="Z8" s="155"/>
      <c r="AC8" s="2"/>
      <c r="AD8" s="152"/>
    </row>
    <row r="9" spans="1:30">
      <c r="A9" s="154"/>
      <c r="B9" s="154"/>
      <c r="C9" t="s">
        <v>136</v>
      </c>
      <c r="D9" t="s">
        <v>80</v>
      </c>
      <c r="E9" s="2" t="s">
        <v>225</v>
      </c>
      <c r="G9" s="154"/>
      <c r="H9" s="154"/>
      <c r="I9" s="4"/>
      <c r="J9" s="4"/>
      <c r="K9" s="150"/>
      <c r="M9" s="154"/>
      <c r="N9" s="154"/>
      <c r="Q9" s="116"/>
      <c r="S9" s="154"/>
      <c r="T9" s="154"/>
      <c r="W9" s="2"/>
      <c r="X9" s="2"/>
      <c r="Y9" s="155"/>
      <c r="Z9" s="155"/>
      <c r="AA9" s="4"/>
      <c r="AB9" s="4"/>
      <c r="AC9" s="150"/>
    </row>
    <row r="10" spans="1:30">
      <c r="A10" s="154"/>
      <c r="B10" s="154"/>
      <c r="C10" t="s">
        <v>117</v>
      </c>
      <c r="D10" t="s">
        <v>81</v>
      </c>
      <c r="E10" s="2" t="s">
        <v>223</v>
      </c>
      <c r="G10" s="154"/>
      <c r="H10" s="154"/>
      <c r="I10" s="4"/>
      <c r="J10" s="4"/>
      <c r="K10" s="150"/>
      <c r="M10" s="154"/>
      <c r="N10" s="154"/>
      <c r="Q10" s="2"/>
      <c r="S10" s="154"/>
      <c r="T10" s="154"/>
      <c r="U10" s="4"/>
      <c r="V10" s="4"/>
      <c r="W10" s="150"/>
      <c r="X10" s="114"/>
      <c r="Y10" s="114"/>
      <c r="Z10" s="114"/>
      <c r="AA10" s="143"/>
      <c r="AB10" s="143"/>
      <c r="AC10" s="144"/>
    </row>
    <row r="11" spans="1:30">
      <c r="C11" t="s">
        <v>226</v>
      </c>
      <c r="D11" t="s">
        <v>227</v>
      </c>
      <c r="E11" s="2" t="s">
        <v>225</v>
      </c>
      <c r="Q11" s="116"/>
    </row>
    <row r="12" spans="1:30">
      <c r="C12" s="143"/>
      <c r="D12" s="143"/>
      <c r="E12" s="144"/>
      <c r="O12" s="4"/>
      <c r="P12" s="4"/>
      <c r="Q12" s="145"/>
      <c r="AA12" s="4"/>
      <c r="AB12" s="4"/>
      <c r="AC12" s="150"/>
    </row>
    <row r="13" spans="1:30">
      <c r="K13" s="2"/>
      <c r="Q13" s="2"/>
    </row>
    <row r="14" spans="1:30">
      <c r="C14" s="1" t="s">
        <v>59</v>
      </c>
      <c r="I14" s="1" t="s">
        <v>66</v>
      </c>
      <c r="O14" s="1" t="s">
        <v>11</v>
      </c>
      <c r="U14" s="1" t="s">
        <v>14</v>
      </c>
      <c r="AA14" s="151"/>
    </row>
    <row r="15" spans="1:30">
      <c r="A15" s="154"/>
      <c r="B15" s="154"/>
      <c r="C15" t="s">
        <v>236</v>
      </c>
      <c r="D15" t="s">
        <v>77</v>
      </c>
      <c r="E15" s="2" t="s">
        <v>225</v>
      </c>
      <c r="G15" s="154"/>
      <c r="H15" s="154"/>
      <c r="K15" s="2"/>
      <c r="M15" s="154"/>
      <c r="N15" s="154"/>
      <c r="Q15" s="2"/>
      <c r="S15" s="154"/>
      <c r="T15" s="154"/>
      <c r="W15" s="2"/>
      <c r="X15" s="2"/>
    </row>
    <row r="16" spans="1:30">
      <c r="A16" s="154"/>
      <c r="B16" s="154"/>
      <c r="C16" t="s">
        <v>217</v>
      </c>
      <c r="D16" t="s">
        <v>219</v>
      </c>
      <c r="E16" s="2" t="s">
        <v>224</v>
      </c>
      <c r="G16" s="154"/>
      <c r="H16" s="154"/>
      <c r="M16" s="154"/>
      <c r="N16" s="154"/>
      <c r="Q16" s="2"/>
      <c r="S16" s="154"/>
      <c r="T16" s="154"/>
      <c r="W16" s="2"/>
      <c r="X16" s="2"/>
    </row>
    <row r="17" spans="1:26">
      <c r="A17" s="154"/>
      <c r="B17" s="154"/>
      <c r="C17" t="s">
        <v>157</v>
      </c>
      <c r="D17" t="s">
        <v>171</v>
      </c>
      <c r="E17" s="2" t="s">
        <v>225</v>
      </c>
      <c r="G17" s="154"/>
      <c r="H17" s="154"/>
      <c r="K17" s="2"/>
      <c r="M17" s="154"/>
      <c r="N17" s="154"/>
      <c r="Q17" s="2"/>
      <c r="S17" s="154"/>
      <c r="T17" s="154"/>
      <c r="W17" s="2"/>
      <c r="X17" s="2"/>
      <c r="Y17" s="2"/>
      <c r="Z17" s="2"/>
    </row>
    <row r="18" spans="1:26">
      <c r="A18" s="154"/>
      <c r="B18" s="154"/>
      <c r="C18" t="s">
        <v>151</v>
      </c>
      <c r="D18" t="s">
        <v>162</v>
      </c>
      <c r="E18" s="2" t="s">
        <v>224</v>
      </c>
      <c r="G18" s="154"/>
      <c r="H18" s="154"/>
      <c r="M18" s="154"/>
      <c r="N18" s="154"/>
      <c r="Q18" s="2"/>
      <c r="S18" s="154"/>
      <c r="T18" s="154"/>
      <c r="W18" s="2"/>
      <c r="X18" s="2"/>
      <c r="Y18" s="2"/>
      <c r="Z18" s="2"/>
    </row>
    <row r="19" spans="1:26">
      <c r="A19" s="154"/>
      <c r="B19" s="154"/>
      <c r="C19" t="s">
        <v>80</v>
      </c>
      <c r="D19" t="s">
        <v>170</v>
      </c>
      <c r="E19" s="2" t="s">
        <v>225</v>
      </c>
      <c r="G19" s="154"/>
      <c r="H19" s="154"/>
      <c r="K19" s="2"/>
      <c r="M19" s="154"/>
      <c r="N19" s="154"/>
      <c r="Q19" s="2"/>
      <c r="S19" s="154"/>
      <c r="T19" s="154"/>
      <c r="W19" s="2"/>
      <c r="X19" s="2"/>
      <c r="Y19" s="2"/>
      <c r="Z19" s="2"/>
    </row>
    <row r="20" spans="1:26">
      <c r="A20" s="154"/>
      <c r="B20" s="154"/>
      <c r="C20" t="s">
        <v>81</v>
      </c>
      <c r="D20" t="s">
        <v>136</v>
      </c>
      <c r="E20" s="2" t="s">
        <v>224</v>
      </c>
      <c r="G20" s="154"/>
      <c r="H20" s="154"/>
      <c r="I20" s="4"/>
      <c r="J20" s="4"/>
      <c r="K20" s="150"/>
      <c r="M20" s="154"/>
      <c r="N20" s="154"/>
      <c r="O20" s="4"/>
      <c r="P20" s="4"/>
      <c r="Q20" s="150"/>
      <c r="S20" s="154"/>
      <c r="T20" s="154"/>
      <c r="U20" s="4"/>
      <c r="V20" s="4"/>
      <c r="W20" s="150"/>
      <c r="X20" s="2"/>
      <c r="Y20" s="2"/>
      <c r="Z20" s="2"/>
    </row>
    <row r="21" spans="1:26">
      <c r="A21" s="154"/>
      <c r="B21" s="154"/>
      <c r="C21" t="s">
        <v>237</v>
      </c>
      <c r="D21" t="s">
        <v>226</v>
      </c>
      <c r="E21" s="2" t="s">
        <v>224</v>
      </c>
      <c r="I21" s="4"/>
      <c r="J21" s="4"/>
      <c r="K21" s="150"/>
      <c r="O21" s="4"/>
      <c r="P21" s="4"/>
      <c r="Q21" s="145"/>
      <c r="W21" s="2"/>
    </row>
    <row r="22" spans="1:26">
      <c r="C22" t="s">
        <v>227</v>
      </c>
      <c r="D22" t="s">
        <v>117</v>
      </c>
      <c r="E22" s="2" t="s">
        <v>238</v>
      </c>
      <c r="O22" s="4"/>
      <c r="P22" s="4"/>
      <c r="Q22" s="145"/>
      <c r="U22" s="4"/>
      <c r="V22" s="4"/>
      <c r="W22" s="145"/>
      <c r="X22" s="114"/>
      <c r="Y22" s="114"/>
      <c r="Z22" s="114"/>
    </row>
    <row r="23" spans="1:26">
      <c r="O23" s="121"/>
      <c r="P23" s="121"/>
      <c r="Q23" s="121"/>
      <c r="X23" s="114"/>
      <c r="Y23" s="114"/>
      <c r="Z23" s="114"/>
    </row>
    <row r="24" spans="1:26">
      <c r="C24" s="1" t="s">
        <v>6</v>
      </c>
      <c r="I24" s="1" t="s">
        <v>9</v>
      </c>
      <c r="O24" s="1" t="s">
        <v>12</v>
      </c>
      <c r="U24" s="1" t="s">
        <v>149</v>
      </c>
      <c r="V24" s="4"/>
      <c r="W24" s="114"/>
      <c r="X24" s="114"/>
      <c r="Y24" s="114"/>
      <c r="Z24" s="114"/>
    </row>
    <row r="25" spans="1:26">
      <c r="A25" s="154"/>
      <c r="B25" s="154"/>
      <c r="G25" s="154"/>
      <c r="H25" s="154"/>
      <c r="K25" s="2"/>
      <c r="M25" s="154"/>
      <c r="N25" s="154"/>
      <c r="Q25" s="2"/>
      <c r="W25" s="2"/>
      <c r="X25" s="114"/>
      <c r="Y25" s="114"/>
      <c r="Z25" s="114"/>
    </row>
    <row r="26" spans="1:26">
      <c r="A26" s="154"/>
      <c r="B26" s="154"/>
      <c r="G26" s="154"/>
      <c r="H26" s="154"/>
      <c r="K26" s="2"/>
      <c r="M26" s="154"/>
      <c r="N26" s="154"/>
      <c r="Q26" s="2"/>
      <c r="W26" s="2"/>
      <c r="X26" s="114"/>
      <c r="Y26" s="114"/>
      <c r="Z26" s="114"/>
    </row>
    <row r="27" spans="1:26">
      <c r="A27" s="154"/>
      <c r="B27" s="154"/>
      <c r="G27" s="154"/>
      <c r="H27" s="154"/>
      <c r="K27" s="2"/>
      <c r="M27" s="154"/>
      <c r="N27" s="154"/>
      <c r="Q27" s="2"/>
      <c r="W27" s="2"/>
    </row>
    <row r="28" spans="1:26">
      <c r="A28" s="154"/>
      <c r="B28" s="154"/>
      <c r="G28" s="154"/>
      <c r="H28" s="154"/>
      <c r="K28" s="2"/>
      <c r="M28" s="154"/>
      <c r="N28" s="154"/>
      <c r="Q28" s="2"/>
      <c r="W28" s="2"/>
    </row>
    <row r="29" spans="1:26">
      <c r="A29" s="154"/>
      <c r="B29" s="154"/>
      <c r="G29" s="154"/>
      <c r="H29" s="154"/>
      <c r="K29" s="2"/>
      <c r="M29" s="154"/>
      <c r="N29" s="154"/>
      <c r="Q29" s="2"/>
      <c r="W29" s="2"/>
    </row>
    <row r="30" spans="1:26">
      <c r="A30" s="154"/>
      <c r="B30" s="154"/>
      <c r="C30" s="4"/>
      <c r="D30" s="4"/>
      <c r="E30" s="150"/>
      <c r="G30" s="154"/>
      <c r="H30" s="154"/>
      <c r="I30" s="4"/>
      <c r="J30" s="4"/>
      <c r="K30" s="4"/>
      <c r="M30" s="155"/>
      <c r="N30" s="155"/>
      <c r="O30" s="4"/>
      <c r="P30" s="4"/>
      <c r="Q30" s="150"/>
      <c r="U30" s="4"/>
      <c r="V30" s="4"/>
      <c r="W30" s="150"/>
    </row>
    <row r="31" spans="1:26">
      <c r="C31" s="4"/>
      <c r="D31" s="4"/>
      <c r="E31" s="150"/>
      <c r="K31" s="2"/>
      <c r="O31" s="143"/>
      <c r="P31" s="143"/>
      <c r="Q31" s="144"/>
      <c r="W31" s="2"/>
    </row>
    <row r="32" spans="1:26">
      <c r="C32" s="4"/>
      <c r="D32" s="4"/>
      <c r="E32" s="145"/>
      <c r="O32" s="4"/>
      <c r="P32" s="4"/>
      <c r="Q32" s="150"/>
    </row>
    <row r="33" spans="3:17">
      <c r="O33" s="4"/>
      <c r="P33" s="4"/>
      <c r="Q33" s="150"/>
    </row>
    <row r="34" spans="3:17">
      <c r="O34" s="1"/>
    </row>
    <row r="36" spans="3:17">
      <c r="Q36" s="2"/>
    </row>
    <row r="40" spans="3:17">
      <c r="Q40" s="2"/>
    </row>
    <row r="42" spans="3:17">
      <c r="C42" s="72"/>
      <c r="D42" s="72"/>
      <c r="E42" s="73"/>
      <c r="K42" s="2"/>
    </row>
    <row r="43" spans="3:17">
      <c r="C43" s="4"/>
      <c r="D43" s="4"/>
      <c r="E43" s="145"/>
      <c r="L43" s="72"/>
      <c r="M43" s="72"/>
      <c r="N43" s="72"/>
      <c r="O43" s="72"/>
      <c r="P43" s="73"/>
      <c r="Q43" s="72"/>
    </row>
    <row r="44" spans="3:17">
      <c r="C44" s="4"/>
      <c r="D44" s="4"/>
      <c r="E44" s="145"/>
    </row>
    <row r="45" spans="3:17">
      <c r="C45" s="4"/>
      <c r="D45" s="4"/>
      <c r="E45" s="145"/>
      <c r="O45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64"/>
  <sheetViews>
    <sheetView showGridLines="0" workbookViewId="0">
      <pane ySplit="5" topLeftCell="A45" activePane="bottomLeft" state="frozen"/>
      <selection pane="bottomLeft" activeCell="P29" sqref="P29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11" width="6.28515625" customWidth="1"/>
    <col min="12" max="12" width="6.42578125" bestFit="1" customWidth="1"/>
    <col min="13" max="13" width="5.5703125" customWidth="1"/>
    <col min="15" max="16" width="5.28515625" customWidth="1"/>
    <col min="17" max="19" width="5.28515625" bestFit="1" customWidth="1"/>
    <col min="20" max="20" width="5.28515625" style="116" bestFit="1" customWidth="1"/>
    <col min="21" max="21" width="5.28515625" bestFit="1" customWidth="1"/>
    <col min="22" max="23" width="4.85546875" bestFit="1" customWidth="1"/>
    <col min="24" max="24" width="5.5703125" bestFit="1" customWidth="1"/>
  </cols>
  <sheetData>
    <row r="1" spans="1:24" ht="18.75">
      <c r="A1" s="56" t="s">
        <v>90</v>
      </c>
      <c r="J1" s="56"/>
    </row>
    <row r="3" spans="1:24">
      <c r="A3" s="168"/>
      <c r="B3" s="119" t="s">
        <v>139</v>
      </c>
      <c r="C3" s="119"/>
      <c r="D3" s="119"/>
      <c r="E3" s="119"/>
      <c r="F3" s="119"/>
    </row>
    <row r="4" spans="1:24">
      <c r="A4" s="120"/>
      <c r="B4" s="119" t="s">
        <v>140</v>
      </c>
      <c r="C4" s="59" t="s">
        <v>150</v>
      </c>
      <c r="D4" s="87" t="s">
        <v>76</v>
      </c>
      <c r="E4" s="59" t="s">
        <v>150</v>
      </c>
      <c r="F4" s="87" t="s">
        <v>76</v>
      </c>
      <c r="G4" s="59" t="s">
        <v>150</v>
      </c>
      <c r="H4" s="87" t="s">
        <v>76</v>
      </c>
      <c r="I4" s="59" t="s">
        <v>150</v>
      </c>
      <c r="J4" s="87" t="s">
        <v>76</v>
      </c>
      <c r="K4" s="59" t="s">
        <v>150</v>
      </c>
      <c r="L4" s="206" t="s">
        <v>72</v>
      </c>
      <c r="O4" s="59" t="s">
        <v>150</v>
      </c>
      <c r="P4" s="87" t="s">
        <v>76</v>
      </c>
      <c r="Q4" s="59" t="s">
        <v>150</v>
      </c>
      <c r="R4" s="87" t="s">
        <v>76</v>
      </c>
      <c r="S4" s="59" t="s">
        <v>150</v>
      </c>
      <c r="T4" s="87" t="s">
        <v>76</v>
      </c>
      <c r="U4" s="59" t="s">
        <v>150</v>
      </c>
      <c r="V4" s="87" t="s">
        <v>76</v>
      </c>
      <c r="W4" s="59" t="s">
        <v>150</v>
      </c>
      <c r="X4" s="208" t="s">
        <v>141</v>
      </c>
    </row>
    <row r="5" spans="1:24">
      <c r="C5" s="88">
        <v>2015</v>
      </c>
      <c r="D5" s="88">
        <v>2015</v>
      </c>
      <c r="E5" s="88">
        <v>2014</v>
      </c>
      <c r="F5" s="88">
        <v>2014</v>
      </c>
      <c r="G5" s="88">
        <v>2013</v>
      </c>
      <c r="H5" s="88">
        <v>2013</v>
      </c>
      <c r="I5" s="88">
        <v>2012</v>
      </c>
      <c r="J5" s="88">
        <v>2012</v>
      </c>
      <c r="K5" s="60">
        <v>2011</v>
      </c>
      <c r="L5" s="207"/>
      <c r="O5" s="88">
        <v>2015</v>
      </c>
      <c r="P5" s="88">
        <v>2015</v>
      </c>
      <c r="Q5" s="88">
        <v>2014</v>
      </c>
      <c r="R5" s="88">
        <v>2014</v>
      </c>
      <c r="S5" s="88">
        <v>2013</v>
      </c>
      <c r="T5" s="88">
        <v>2013</v>
      </c>
      <c r="U5" s="88">
        <v>2012</v>
      </c>
      <c r="V5" s="88">
        <v>2012</v>
      </c>
      <c r="W5" s="60">
        <v>2011</v>
      </c>
      <c r="X5" s="209"/>
    </row>
    <row r="6" spans="1:24">
      <c r="I6" s="84"/>
      <c r="J6" s="84"/>
      <c r="K6" s="69"/>
      <c r="L6" s="69"/>
    </row>
    <row r="7" spans="1:24">
      <c r="A7" s="74" t="s">
        <v>91</v>
      </c>
      <c r="B7" s="75"/>
      <c r="C7" s="138">
        <v>19</v>
      </c>
      <c r="D7" s="138">
        <v>16</v>
      </c>
      <c r="E7" s="134">
        <v>18</v>
      </c>
      <c r="F7" s="134">
        <v>16</v>
      </c>
      <c r="G7" s="135">
        <v>15</v>
      </c>
      <c r="H7" s="136">
        <v>14</v>
      </c>
      <c r="I7" s="135">
        <v>17</v>
      </c>
      <c r="J7" s="168">
        <v>22</v>
      </c>
      <c r="K7" s="134">
        <v>21</v>
      </c>
      <c r="L7" s="134">
        <v>18</v>
      </c>
      <c r="N7" s="85" t="s">
        <v>113</v>
      </c>
      <c r="O7" s="85"/>
      <c r="P7" s="85"/>
      <c r="Q7" s="85"/>
      <c r="R7" s="85"/>
      <c r="S7" s="85"/>
      <c r="T7" s="117"/>
      <c r="U7" s="85"/>
    </row>
    <row r="8" spans="1:24">
      <c r="A8" s="74" t="s">
        <v>104</v>
      </c>
      <c r="B8" s="75"/>
      <c r="C8" s="138">
        <v>5</v>
      </c>
      <c r="D8" s="138">
        <v>4</v>
      </c>
      <c r="E8" s="135">
        <v>5</v>
      </c>
      <c r="F8" s="137">
        <v>4</v>
      </c>
      <c r="G8" s="135">
        <v>5</v>
      </c>
      <c r="H8" s="137">
        <v>4</v>
      </c>
      <c r="I8" s="168">
        <v>6</v>
      </c>
      <c r="J8" s="135">
        <v>5</v>
      </c>
      <c r="K8" s="134">
        <v>5</v>
      </c>
      <c r="L8" s="134">
        <v>5</v>
      </c>
    </row>
    <row r="9" spans="1:24">
      <c r="A9" s="74" t="s">
        <v>17</v>
      </c>
      <c r="B9" s="75"/>
      <c r="C9" s="138">
        <v>16</v>
      </c>
      <c r="D9" s="138">
        <v>83</v>
      </c>
      <c r="E9" s="135">
        <v>97</v>
      </c>
      <c r="F9" s="134">
        <v>78</v>
      </c>
      <c r="G9" s="137">
        <v>63</v>
      </c>
      <c r="H9" s="135">
        <v>65</v>
      </c>
      <c r="I9" s="135">
        <v>79</v>
      </c>
      <c r="J9" s="168">
        <v>112</v>
      </c>
      <c r="K9" s="134">
        <v>89</v>
      </c>
      <c r="L9" s="134">
        <v>83</v>
      </c>
      <c r="O9" s="129" t="s">
        <v>114</v>
      </c>
      <c r="P9" s="129" t="s">
        <v>114</v>
      </c>
      <c r="Q9" s="129" t="s">
        <v>114</v>
      </c>
      <c r="R9" s="129" t="s">
        <v>114</v>
      </c>
      <c r="S9" s="129" t="s">
        <v>114</v>
      </c>
      <c r="T9" s="129" t="s">
        <v>114</v>
      </c>
      <c r="U9" s="129" t="s">
        <v>114</v>
      </c>
    </row>
    <row r="10" spans="1:24">
      <c r="A10" s="76"/>
      <c r="B10" s="77"/>
      <c r="C10" s="77"/>
      <c r="D10" s="77"/>
      <c r="E10" s="130"/>
      <c r="F10" s="130"/>
      <c r="G10" s="130"/>
      <c r="H10" s="131"/>
      <c r="I10" s="131"/>
      <c r="J10" s="131"/>
      <c r="K10" s="130"/>
      <c r="L10" s="130"/>
      <c r="N10" s="86" t="s">
        <v>105</v>
      </c>
      <c r="O10" s="58"/>
      <c r="P10" s="110"/>
      <c r="Q10" s="110"/>
      <c r="R10" s="110"/>
      <c r="S10" s="58">
        <v>1</v>
      </c>
      <c r="T10" s="110"/>
      <c r="U10" s="58">
        <v>1</v>
      </c>
      <c r="V10" s="58">
        <v>1</v>
      </c>
      <c r="W10" s="58">
        <v>1</v>
      </c>
      <c r="X10" s="168">
        <v>2</v>
      </c>
    </row>
    <row r="11" spans="1:24">
      <c r="A11" s="74" t="s">
        <v>96</v>
      </c>
      <c r="B11" s="75"/>
      <c r="C11" s="75">
        <v>1858</v>
      </c>
      <c r="D11" s="138">
        <v>1681</v>
      </c>
      <c r="E11" s="138">
        <v>1748</v>
      </c>
      <c r="F11" s="132">
        <v>1673</v>
      </c>
      <c r="G11" s="138">
        <v>1799</v>
      </c>
      <c r="H11" s="133">
        <v>1707</v>
      </c>
      <c r="I11" s="139">
        <v>1774</v>
      </c>
      <c r="J11" s="135">
        <v>1926</v>
      </c>
      <c r="K11" s="168">
        <v>1973</v>
      </c>
      <c r="L11" s="134">
        <v>1913</v>
      </c>
      <c r="N11" s="86" t="s">
        <v>106</v>
      </c>
      <c r="O11" s="58">
        <v>1</v>
      </c>
      <c r="P11" s="110"/>
      <c r="Q11" s="110"/>
      <c r="R11" s="110"/>
      <c r="S11" s="58">
        <v>1</v>
      </c>
      <c r="T11" s="58">
        <v>1</v>
      </c>
      <c r="U11" s="110"/>
      <c r="V11" s="168">
        <v>3</v>
      </c>
      <c r="W11" s="58">
        <v>3</v>
      </c>
      <c r="X11" s="58">
        <v>2</v>
      </c>
    </row>
    <row r="12" spans="1:24">
      <c r="A12" s="70"/>
      <c r="B12" s="3"/>
      <c r="C12" s="3"/>
      <c r="D12" s="3"/>
      <c r="E12" s="3"/>
      <c r="F12" s="3"/>
      <c r="G12" s="3"/>
      <c r="H12" s="3"/>
      <c r="I12" s="3"/>
      <c r="J12" s="69"/>
      <c r="K12" s="69"/>
      <c r="L12" s="69"/>
      <c r="N12" s="86" t="s">
        <v>107</v>
      </c>
      <c r="O12" s="58">
        <v>3</v>
      </c>
      <c r="P12" s="58">
        <v>1</v>
      </c>
      <c r="Q12" s="168">
        <v>4</v>
      </c>
      <c r="R12" s="58">
        <v>2</v>
      </c>
      <c r="S12" s="58">
        <v>1</v>
      </c>
      <c r="T12" s="110"/>
      <c r="U12" s="58">
        <v>2</v>
      </c>
      <c r="V12" s="58">
        <v>2</v>
      </c>
      <c r="W12" s="168">
        <v>4</v>
      </c>
      <c r="X12" s="58">
        <v>1</v>
      </c>
    </row>
    <row r="13" spans="1:24">
      <c r="A13" s="71" t="s">
        <v>89</v>
      </c>
      <c r="C13" s="89" t="s">
        <v>114</v>
      </c>
      <c r="D13" s="89" t="s">
        <v>114</v>
      </c>
      <c r="E13" s="89" t="s">
        <v>114</v>
      </c>
      <c r="F13" s="89" t="s">
        <v>114</v>
      </c>
      <c r="G13" s="89" t="s">
        <v>114</v>
      </c>
      <c r="H13" s="89" t="s">
        <v>114</v>
      </c>
      <c r="I13" s="89" t="s">
        <v>114</v>
      </c>
      <c r="J13" s="69"/>
      <c r="K13" s="69"/>
      <c r="L13" s="69"/>
      <c r="N13" s="86" t="s">
        <v>108</v>
      </c>
      <c r="O13" s="58">
        <v>2</v>
      </c>
      <c r="P13" s="58">
        <v>1</v>
      </c>
      <c r="Q13" s="115">
        <v>1</v>
      </c>
      <c r="R13" s="110"/>
      <c r="S13" s="58">
        <v>1</v>
      </c>
      <c r="T13" s="58">
        <v>1</v>
      </c>
      <c r="U13" s="58">
        <v>1</v>
      </c>
      <c r="V13" s="58">
        <v>1</v>
      </c>
      <c r="W13" s="58">
        <v>0</v>
      </c>
      <c r="X13" s="168">
        <v>2</v>
      </c>
    </row>
    <row r="14" spans="1:24" ht="14.45" customHeight="1">
      <c r="A14" s="58" t="s">
        <v>19</v>
      </c>
      <c r="B14" s="68" t="s">
        <v>41</v>
      </c>
      <c r="C14" s="68">
        <v>2034</v>
      </c>
      <c r="D14" s="68"/>
      <c r="E14" s="68"/>
      <c r="F14" s="126"/>
      <c r="G14" s="126">
        <v>2066</v>
      </c>
      <c r="H14" s="126">
        <v>2067</v>
      </c>
      <c r="I14" s="126"/>
      <c r="J14" s="113"/>
      <c r="K14" s="169">
        <v>2079</v>
      </c>
      <c r="L14" s="169">
        <v>2046</v>
      </c>
      <c r="N14" s="86" t="s">
        <v>109</v>
      </c>
      <c r="O14" s="58">
        <v>3</v>
      </c>
      <c r="P14" s="58">
        <v>2</v>
      </c>
      <c r="Q14" s="110"/>
      <c r="R14" s="58">
        <v>2</v>
      </c>
      <c r="S14" s="115">
        <v>2</v>
      </c>
      <c r="T14" s="58">
        <v>3</v>
      </c>
      <c r="U14" s="58">
        <v>3</v>
      </c>
      <c r="V14" s="58">
        <v>2</v>
      </c>
      <c r="W14" s="168">
        <v>4</v>
      </c>
      <c r="X14" s="58">
        <v>1</v>
      </c>
    </row>
    <row r="15" spans="1:24" ht="14.45" customHeight="1">
      <c r="A15" s="58" t="s">
        <v>20</v>
      </c>
      <c r="B15" s="61" t="s">
        <v>45</v>
      </c>
      <c r="C15" s="61">
        <v>1955</v>
      </c>
      <c r="D15" s="61">
        <v>1980</v>
      </c>
      <c r="E15" s="61">
        <v>1918</v>
      </c>
      <c r="F15" s="127">
        <v>1904</v>
      </c>
      <c r="G15" s="127">
        <v>1881</v>
      </c>
      <c r="H15" s="127">
        <v>1885</v>
      </c>
      <c r="I15" s="170">
        <v>1979</v>
      </c>
      <c r="J15" s="170">
        <v>2016</v>
      </c>
      <c r="K15" s="170">
        <v>1994</v>
      </c>
      <c r="L15" s="170">
        <v>2006</v>
      </c>
      <c r="N15" s="86" t="s">
        <v>110</v>
      </c>
      <c r="O15" s="58">
        <v>1</v>
      </c>
      <c r="P15" s="58">
        <v>2</v>
      </c>
      <c r="Q15" s="115">
        <v>1</v>
      </c>
      <c r="R15" s="168">
        <v>4</v>
      </c>
      <c r="S15" s="115">
        <v>3</v>
      </c>
      <c r="T15" s="58">
        <v>2</v>
      </c>
      <c r="U15" s="58">
        <v>1</v>
      </c>
      <c r="V15" s="115">
        <v>3</v>
      </c>
      <c r="W15" s="58">
        <v>3</v>
      </c>
      <c r="X15" s="58">
        <v>3</v>
      </c>
    </row>
    <row r="16" spans="1:24" ht="14.45" customHeight="1">
      <c r="A16" s="58" t="s">
        <v>21</v>
      </c>
      <c r="B16" s="109" t="s">
        <v>121</v>
      </c>
      <c r="C16" s="109">
        <v>1955</v>
      </c>
      <c r="D16" s="109"/>
      <c r="E16" s="109">
        <v>1929</v>
      </c>
      <c r="F16" s="125">
        <v>1758</v>
      </c>
      <c r="G16" s="125">
        <v>1764</v>
      </c>
      <c r="H16" s="125">
        <v>1775</v>
      </c>
      <c r="I16" s="58">
        <v>1726</v>
      </c>
      <c r="J16" s="111"/>
      <c r="K16" s="111"/>
      <c r="L16" s="111"/>
      <c r="N16" s="86" t="s">
        <v>111</v>
      </c>
      <c r="O16" s="58">
        <v>4</v>
      </c>
      <c r="P16" s="58">
        <v>4</v>
      </c>
      <c r="Q16" s="168">
        <v>6</v>
      </c>
      <c r="R16" s="110"/>
      <c r="S16" s="58">
        <v>1</v>
      </c>
      <c r="T16" s="58">
        <v>2</v>
      </c>
      <c r="U16" s="58">
        <v>1</v>
      </c>
      <c r="V16" s="115">
        <v>4</v>
      </c>
      <c r="W16" s="58">
        <v>2</v>
      </c>
      <c r="X16" s="58">
        <v>1</v>
      </c>
    </row>
    <row r="17" spans="1:24" ht="14.45" customHeight="1">
      <c r="A17" s="58" t="s">
        <v>22</v>
      </c>
      <c r="B17" s="57" t="s">
        <v>42</v>
      </c>
      <c r="C17" s="57">
        <v>1904</v>
      </c>
      <c r="D17" s="57"/>
      <c r="E17" s="57"/>
      <c r="F17" s="58"/>
      <c r="G17" s="58"/>
      <c r="H17" s="58"/>
      <c r="I17" s="58"/>
      <c r="J17" s="111"/>
      <c r="K17" s="169">
        <v>2040</v>
      </c>
      <c r="L17" s="111"/>
      <c r="N17" s="86" t="s">
        <v>112</v>
      </c>
      <c r="O17" s="58">
        <v>2</v>
      </c>
      <c r="P17" s="168">
        <v>4</v>
      </c>
      <c r="Q17" s="115">
        <v>3</v>
      </c>
      <c r="R17" s="115">
        <v>3</v>
      </c>
      <c r="S17" s="58">
        <v>2</v>
      </c>
      <c r="T17" s="110"/>
      <c r="U17" s="58">
        <v>1</v>
      </c>
      <c r="V17" s="115">
        <v>2</v>
      </c>
      <c r="W17" s="58">
        <v>2</v>
      </c>
      <c r="X17" s="58">
        <v>1</v>
      </c>
    </row>
    <row r="18" spans="1:24" ht="14.45" customHeight="1">
      <c r="A18" s="58" t="s">
        <v>23</v>
      </c>
      <c r="B18" s="124" t="s">
        <v>133</v>
      </c>
      <c r="C18" s="124">
        <v>1875</v>
      </c>
      <c r="D18" s="124"/>
      <c r="E18" s="124">
        <v>1908</v>
      </c>
      <c r="F18" s="128">
        <v>1674</v>
      </c>
      <c r="G18" s="128">
        <v>1639</v>
      </c>
      <c r="H18" s="128">
        <v>1569</v>
      </c>
      <c r="I18" s="58"/>
      <c r="J18" s="111"/>
      <c r="K18" s="111"/>
      <c r="L18" s="111"/>
      <c r="N18" s="86" t="s">
        <v>134</v>
      </c>
      <c r="O18" s="58">
        <v>2</v>
      </c>
      <c r="P18" s="118">
        <v>1</v>
      </c>
      <c r="Q18" s="110"/>
      <c r="R18" s="168">
        <v>2</v>
      </c>
      <c r="S18" s="110"/>
      <c r="T18" s="115">
        <v>1</v>
      </c>
      <c r="U18" s="115"/>
      <c r="V18" s="115"/>
      <c r="W18" s="115"/>
      <c r="X18" s="115"/>
    </row>
    <row r="19" spans="1:24" ht="14.45" customHeight="1">
      <c r="A19" s="58" t="s">
        <v>24</v>
      </c>
      <c r="B19" s="68" t="s">
        <v>46</v>
      </c>
      <c r="C19" s="68">
        <v>1818</v>
      </c>
      <c r="D19" s="68">
        <v>1883</v>
      </c>
      <c r="E19" s="68">
        <v>1870</v>
      </c>
      <c r="F19" s="126">
        <v>1909</v>
      </c>
      <c r="G19" s="126">
        <v>1913</v>
      </c>
      <c r="H19" s="126"/>
      <c r="I19" s="126"/>
      <c r="J19" s="113"/>
      <c r="K19" s="169">
        <v>1983</v>
      </c>
      <c r="L19" s="169">
        <v>1994</v>
      </c>
      <c r="N19" s="171" t="s">
        <v>101</v>
      </c>
      <c r="O19" s="172">
        <v>1</v>
      </c>
      <c r="P19" s="173">
        <v>1</v>
      </c>
      <c r="Q19" s="174">
        <v>3</v>
      </c>
      <c r="R19" s="172">
        <v>3</v>
      </c>
      <c r="S19" s="172">
        <v>3</v>
      </c>
      <c r="T19" s="172">
        <v>4</v>
      </c>
      <c r="U19" s="175">
        <v>7</v>
      </c>
      <c r="V19" s="172">
        <v>4</v>
      </c>
      <c r="W19" s="174">
        <v>2</v>
      </c>
      <c r="X19" s="172">
        <v>5</v>
      </c>
    </row>
    <row r="20" spans="1:24" ht="14.45" customHeight="1">
      <c r="A20" s="58" t="s">
        <v>25</v>
      </c>
      <c r="B20" s="57" t="s">
        <v>158</v>
      </c>
      <c r="C20" s="57">
        <v>1747</v>
      </c>
      <c r="D20" s="57">
        <v>1590</v>
      </c>
      <c r="E20" s="169" t="s">
        <v>16</v>
      </c>
      <c r="F20" s="57"/>
      <c r="G20" s="57"/>
      <c r="H20" s="57"/>
      <c r="I20" s="57"/>
      <c r="J20" s="57"/>
      <c r="K20" s="57"/>
      <c r="L20" s="57"/>
      <c r="N20" s="140"/>
      <c r="O20" s="140"/>
      <c r="P20" s="140"/>
      <c r="Q20" s="141"/>
      <c r="R20" s="142"/>
      <c r="S20" s="142"/>
      <c r="T20" s="142"/>
      <c r="U20" s="141"/>
      <c r="V20" s="142"/>
      <c r="W20" s="142"/>
      <c r="X20" s="142"/>
    </row>
    <row r="21" spans="1:24" ht="14.45" customHeight="1">
      <c r="A21" s="58" t="s">
        <v>26</v>
      </c>
      <c r="B21" s="109" t="s">
        <v>153</v>
      </c>
      <c r="C21" s="109">
        <v>1736</v>
      </c>
      <c r="D21" s="109">
        <v>1700</v>
      </c>
      <c r="E21" s="109">
        <v>1519</v>
      </c>
      <c r="F21" s="125"/>
      <c r="G21" s="125"/>
      <c r="H21" s="125"/>
      <c r="I21" s="58"/>
      <c r="J21" s="111"/>
      <c r="K21" s="111"/>
      <c r="L21" s="111"/>
    </row>
    <row r="22" spans="1:24" ht="14.45" customHeight="1">
      <c r="A22" s="58" t="s">
        <v>27</v>
      </c>
      <c r="B22" s="68" t="s">
        <v>147</v>
      </c>
      <c r="C22" s="68">
        <v>1725</v>
      </c>
      <c r="D22" s="68">
        <v>1615</v>
      </c>
      <c r="E22" s="68">
        <v>1525</v>
      </c>
      <c r="F22" s="169">
        <v>1334</v>
      </c>
      <c r="G22" s="112"/>
      <c r="H22" s="112"/>
      <c r="I22" s="112"/>
      <c r="J22" s="112"/>
      <c r="K22" s="112"/>
      <c r="L22" s="112"/>
    </row>
    <row r="23" spans="1:24" ht="14.45" customHeight="1">
      <c r="A23" s="58" t="s">
        <v>28</v>
      </c>
      <c r="B23" s="68" t="s">
        <v>92</v>
      </c>
      <c r="C23" s="68">
        <v>1644</v>
      </c>
      <c r="D23" s="68">
        <v>1640</v>
      </c>
      <c r="E23" s="68">
        <v>1638</v>
      </c>
      <c r="F23" s="126">
        <v>1648</v>
      </c>
      <c r="G23" s="126">
        <v>1592</v>
      </c>
      <c r="H23" s="169">
        <v>1643</v>
      </c>
      <c r="I23" s="169">
        <v>1639</v>
      </c>
      <c r="J23" s="169">
        <v>1633</v>
      </c>
      <c r="K23" s="112"/>
      <c r="L23" s="112"/>
    </row>
    <row r="24" spans="1:24" ht="14.45" customHeight="1">
      <c r="A24" s="58" t="s">
        <v>29</v>
      </c>
      <c r="B24" s="57" t="s">
        <v>164</v>
      </c>
      <c r="C24" s="57">
        <v>1570</v>
      </c>
      <c r="D24" s="57">
        <v>1500</v>
      </c>
      <c r="E24" s="113">
        <v>1388</v>
      </c>
      <c r="F24" s="127"/>
      <c r="G24" s="127"/>
      <c r="H24" s="127"/>
      <c r="I24" s="127"/>
      <c r="J24" s="112"/>
      <c r="K24" s="112"/>
      <c r="L24" s="112"/>
    </row>
    <row r="25" spans="1:24" ht="14.45" customHeight="1">
      <c r="A25" s="58" t="s">
        <v>30</v>
      </c>
      <c r="B25" s="61" t="s">
        <v>51</v>
      </c>
      <c r="C25" s="61">
        <v>1564</v>
      </c>
      <c r="D25" s="61">
        <v>1558</v>
      </c>
      <c r="E25" s="61">
        <v>1596</v>
      </c>
      <c r="F25" s="127">
        <v>1620</v>
      </c>
      <c r="G25" s="127">
        <v>1612</v>
      </c>
      <c r="H25" s="127">
        <v>1628</v>
      </c>
      <c r="I25" s="170">
        <v>1618</v>
      </c>
      <c r="J25" s="170">
        <v>1649</v>
      </c>
      <c r="K25" s="170">
        <v>1657</v>
      </c>
      <c r="L25" s="170">
        <v>1652</v>
      </c>
    </row>
    <row r="26" spans="1:24" ht="14.45" customHeight="1">
      <c r="A26" s="58" t="s">
        <v>31</v>
      </c>
      <c r="B26" s="109" t="s">
        <v>165</v>
      </c>
      <c r="C26" s="109">
        <v>1520</v>
      </c>
      <c r="D26" s="109">
        <v>1408</v>
      </c>
      <c r="E26" s="111" t="s">
        <v>16</v>
      </c>
      <c r="F26" s="57"/>
      <c r="G26" s="57"/>
      <c r="H26" s="57"/>
      <c r="I26" s="57"/>
      <c r="J26" s="57"/>
      <c r="K26" s="57"/>
      <c r="L26" s="57"/>
    </row>
    <row r="27" spans="1:24" ht="14.45" customHeight="1">
      <c r="A27" s="58" t="s">
        <v>32</v>
      </c>
      <c r="B27" s="68" t="s">
        <v>55</v>
      </c>
      <c r="C27" s="68">
        <v>1512</v>
      </c>
      <c r="D27" s="68">
        <v>1478</v>
      </c>
      <c r="E27" s="68">
        <v>1596</v>
      </c>
      <c r="F27" s="126">
        <v>1620</v>
      </c>
      <c r="G27" s="169">
        <v>1545</v>
      </c>
      <c r="H27" s="126"/>
      <c r="I27" s="169">
        <v>1549</v>
      </c>
      <c r="J27" s="169">
        <v>1555</v>
      </c>
      <c r="K27" s="169">
        <v>1551</v>
      </c>
      <c r="L27" s="169">
        <v>1573</v>
      </c>
    </row>
    <row r="28" spans="1:24" ht="14.45" customHeight="1">
      <c r="A28" s="58" t="s">
        <v>33</v>
      </c>
      <c r="B28" s="109" t="s">
        <v>124</v>
      </c>
      <c r="C28" s="109">
        <v>1450</v>
      </c>
      <c r="D28" s="109">
        <v>1479</v>
      </c>
      <c r="E28" s="109">
        <v>1435</v>
      </c>
      <c r="F28" s="125">
        <v>1424</v>
      </c>
      <c r="G28" s="169">
        <v>1367</v>
      </c>
      <c r="H28" s="169">
        <v>1352</v>
      </c>
      <c r="I28" s="169" t="s">
        <v>16</v>
      </c>
      <c r="J28" s="127"/>
      <c r="K28" s="127"/>
      <c r="L28" s="127"/>
    </row>
    <row r="29" spans="1:24" ht="14.45" customHeight="1">
      <c r="A29" s="58" t="s">
        <v>34</v>
      </c>
      <c r="B29" s="68" t="s">
        <v>52</v>
      </c>
      <c r="C29" s="68">
        <v>1420</v>
      </c>
      <c r="D29" s="68">
        <v>1568</v>
      </c>
      <c r="E29" s="68">
        <v>1581</v>
      </c>
      <c r="F29" s="126"/>
      <c r="G29" s="126">
        <v>1631</v>
      </c>
      <c r="H29" s="126"/>
      <c r="I29" s="126"/>
      <c r="J29" s="169" t="s">
        <v>16</v>
      </c>
      <c r="K29" s="169" t="s">
        <v>16</v>
      </c>
      <c r="L29" s="169" t="s">
        <v>16</v>
      </c>
    </row>
    <row r="30" spans="1:24" ht="14.45" customHeight="1">
      <c r="A30" s="58" t="s">
        <v>35</v>
      </c>
      <c r="B30" s="61" t="s">
        <v>56</v>
      </c>
      <c r="C30" s="61">
        <v>1372</v>
      </c>
      <c r="D30" s="61">
        <v>1414</v>
      </c>
      <c r="E30" s="61">
        <v>1421</v>
      </c>
      <c r="F30" s="127">
        <v>1375</v>
      </c>
      <c r="G30" s="127">
        <v>1415</v>
      </c>
      <c r="H30" s="127">
        <v>1394</v>
      </c>
      <c r="I30" s="127">
        <v>1401</v>
      </c>
      <c r="J30" s="170">
        <v>1400</v>
      </c>
      <c r="K30" s="170">
        <v>1401</v>
      </c>
      <c r="L30" s="170">
        <v>1415</v>
      </c>
    </row>
    <row r="31" spans="1:24" ht="14.45" customHeight="1">
      <c r="A31" s="58" t="s">
        <v>36</v>
      </c>
      <c r="B31" s="61" t="s">
        <v>63</v>
      </c>
      <c r="C31" s="61">
        <v>1313</v>
      </c>
      <c r="D31" s="61">
        <v>1388</v>
      </c>
      <c r="E31" s="61">
        <v>1447</v>
      </c>
      <c r="F31" s="170">
        <v>1423</v>
      </c>
      <c r="G31" s="170">
        <v>1422</v>
      </c>
      <c r="H31" s="170">
        <v>1434</v>
      </c>
      <c r="I31" s="170">
        <v>1438</v>
      </c>
      <c r="J31" s="170">
        <v>1442</v>
      </c>
      <c r="K31" s="170">
        <v>1450</v>
      </c>
      <c r="L31" s="170" t="s">
        <v>16</v>
      </c>
    </row>
    <row r="32" spans="1:24" ht="14.45" customHeight="1">
      <c r="A32" s="58" t="s">
        <v>37</v>
      </c>
      <c r="B32" s="57" t="s">
        <v>102</v>
      </c>
      <c r="C32" s="169">
        <v>1542</v>
      </c>
      <c r="D32" s="57"/>
      <c r="E32" s="57"/>
      <c r="F32" s="58"/>
      <c r="G32" s="58"/>
      <c r="H32" s="58"/>
      <c r="I32" s="58"/>
      <c r="J32" s="169" t="s">
        <v>16</v>
      </c>
      <c r="K32" s="111"/>
      <c r="L32" s="111"/>
    </row>
    <row r="33" spans="1:12" ht="14.45" customHeight="1">
      <c r="A33" s="142"/>
      <c r="B33" s="3"/>
      <c r="C33" s="176"/>
      <c r="D33" s="3"/>
      <c r="E33" s="3"/>
      <c r="F33" s="142"/>
      <c r="G33" s="142"/>
      <c r="H33" s="142"/>
      <c r="I33" s="142"/>
      <c r="J33" s="176"/>
      <c r="K33" s="177"/>
      <c r="L33" s="177"/>
    </row>
    <row r="34" spans="1:12" ht="14.45" customHeight="1"/>
    <row r="35" spans="1:12" ht="14.45" customHeight="1">
      <c r="A35" s="58" t="s">
        <v>38</v>
      </c>
      <c r="B35" s="57" t="s">
        <v>40</v>
      </c>
      <c r="C35" s="57"/>
      <c r="D35" s="57"/>
      <c r="E35" s="57"/>
      <c r="F35" s="58"/>
      <c r="G35" s="58"/>
      <c r="H35" s="111"/>
      <c r="I35" s="58"/>
      <c r="J35" s="111"/>
      <c r="K35" s="169">
        <v>2164</v>
      </c>
      <c r="L35" s="111"/>
    </row>
    <row r="36" spans="1:12" ht="14.45" customHeight="1">
      <c r="A36" s="58" t="s">
        <v>60</v>
      </c>
      <c r="B36" s="109" t="s">
        <v>119</v>
      </c>
      <c r="C36" s="109"/>
      <c r="D36" s="109"/>
      <c r="E36" s="109"/>
      <c r="F36" s="125"/>
      <c r="G36" s="125"/>
      <c r="H36" s="125"/>
      <c r="I36" s="58">
        <v>2158</v>
      </c>
      <c r="J36" s="111"/>
      <c r="K36" s="111"/>
      <c r="L36" s="111"/>
    </row>
    <row r="37" spans="1:12" ht="14.45" customHeight="1">
      <c r="A37" s="58" t="s">
        <v>61</v>
      </c>
      <c r="B37" s="57" t="s">
        <v>83</v>
      </c>
      <c r="C37" s="57"/>
      <c r="D37" s="57"/>
      <c r="E37" s="57"/>
      <c r="F37" s="58"/>
      <c r="G37" s="58"/>
      <c r="H37" s="58"/>
      <c r="I37" s="58"/>
      <c r="J37" s="169">
        <v>2154</v>
      </c>
      <c r="K37" s="111"/>
      <c r="L37" s="111"/>
    </row>
    <row r="38" spans="1:12" ht="14.45" customHeight="1">
      <c r="A38" s="58" t="s">
        <v>65</v>
      </c>
      <c r="B38" s="57" t="s">
        <v>71</v>
      </c>
      <c r="C38" s="57"/>
      <c r="D38" s="57"/>
      <c r="E38" s="57"/>
      <c r="F38" s="58"/>
      <c r="G38" s="58"/>
      <c r="H38" s="58"/>
      <c r="I38" s="58"/>
      <c r="J38" s="111"/>
      <c r="K38" s="111"/>
      <c r="L38" s="169">
        <v>2125</v>
      </c>
    </row>
    <row r="39" spans="1:12" ht="14.45" customHeight="1">
      <c r="A39" s="58" t="s">
        <v>73</v>
      </c>
      <c r="B39" s="57" t="s">
        <v>39</v>
      </c>
      <c r="C39" s="57"/>
      <c r="D39" s="57"/>
      <c r="E39" s="57"/>
      <c r="F39" s="58"/>
      <c r="G39" s="58">
        <v>2124</v>
      </c>
      <c r="H39" s="58"/>
      <c r="I39" s="58"/>
      <c r="J39" s="111"/>
      <c r="K39" s="111"/>
      <c r="L39" s="169">
        <v>2111</v>
      </c>
    </row>
    <row r="40" spans="1:12" ht="14.45" customHeight="1">
      <c r="A40" s="58" t="s">
        <v>74</v>
      </c>
      <c r="B40" s="68" t="s">
        <v>94</v>
      </c>
      <c r="C40" s="68"/>
      <c r="D40" s="68"/>
      <c r="E40" s="68"/>
      <c r="F40" s="126"/>
      <c r="G40" s="126"/>
      <c r="H40" s="126"/>
      <c r="I40" s="126"/>
      <c r="J40" s="169">
        <v>2065</v>
      </c>
      <c r="K40" s="113"/>
      <c r="L40" s="113"/>
    </row>
    <row r="41" spans="1:12" ht="14.45" customHeight="1">
      <c r="A41" s="58" t="s">
        <v>75</v>
      </c>
      <c r="B41" s="57" t="s">
        <v>43</v>
      </c>
      <c r="C41" s="57"/>
      <c r="D41" s="57"/>
      <c r="E41" s="57"/>
      <c r="F41" s="58"/>
      <c r="G41" s="58"/>
      <c r="H41" s="58"/>
      <c r="I41" s="58"/>
      <c r="J41" s="111"/>
      <c r="K41" s="169">
        <v>2009</v>
      </c>
      <c r="L41" s="111"/>
    </row>
    <row r="42" spans="1:12" ht="14.45" customHeight="1">
      <c r="A42" s="58" t="s">
        <v>86</v>
      </c>
      <c r="B42" s="68" t="s">
        <v>97</v>
      </c>
      <c r="C42" s="68"/>
      <c r="D42" s="68"/>
      <c r="E42" s="68"/>
      <c r="F42" s="126"/>
      <c r="G42" s="126"/>
      <c r="H42" s="126"/>
      <c r="I42" s="126">
        <v>1991</v>
      </c>
      <c r="J42" s="169">
        <v>2072</v>
      </c>
      <c r="K42" s="111"/>
      <c r="L42" s="111"/>
    </row>
    <row r="43" spans="1:12" ht="14.45" customHeight="1">
      <c r="A43" s="58" t="s">
        <v>87</v>
      </c>
      <c r="B43" s="109" t="s">
        <v>120</v>
      </c>
      <c r="C43" s="109"/>
      <c r="D43" s="109"/>
      <c r="E43" s="109"/>
      <c r="F43" s="125"/>
      <c r="G43" s="125"/>
      <c r="H43" s="125"/>
      <c r="I43" s="58">
        <v>1968</v>
      </c>
      <c r="J43" s="111"/>
      <c r="K43" s="113"/>
      <c r="L43" s="113"/>
    </row>
    <row r="44" spans="1:12" ht="14.45" customHeight="1">
      <c r="A44" s="58" t="s">
        <v>88</v>
      </c>
      <c r="B44" s="68" t="s">
        <v>84</v>
      </c>
      <c r="C44" s="68"/>
      <c r="D44" s="68"/>
      <c r="E44" s="68"/>
      <c r="F44" s="126"/>
      <c r="G44" s="126"/>
      <c r="H44" s="126"/>
      <c r="I44" s="126"/>
      <c r="J44" s="169">
        <v>1962</v>
      </c>
      <c r="K44" s="112"/>
      <c r="L44" s="112"/>
    </row>
    <row r="45" spans="1:12" ht="14.45" customHeight="1">
      <c r="A45" s="58" t="s">
        <v>93</v>
      </c>
      <c r="B45" s="68" t="s">
        <v>47</v>
      </c>
      <c r="C45" s="68"/>
      <c r="D45" s="68"/>
      <c r="E45" s="68"/>
      <c r="F45" s="126"/>
      <c r="G45" s="126"/>
      <c r="H45" s="126"/>
      <c r="I45" s="126"/>
      <c r="J45" s="169">
        <v>1940</v>
      </c>
      <c r="K45" s="169">
        <v>1918</v>
      </c>
      <c r="L45" s="169">
        <v>1899</v>
      </c>
    </row>
    <row r="46" spans="1:12" ht="14.45" customHeight="1">
      <c r="A46" s="58" t="s">
        <v>95</v>
      </c>
      <c r="B46" s="57" t="s">
        <v>44</v>
      </c>
      <c r="C46" s="57"/>
      <c r="D46" s="57"/>
      <c r="E46" s="57">
        <v>1927</v>
      </c>
      <c r="F46" s="58"/>
      <c r="G46" s="58"/>
      <c r="H46" s="58"/>
      <c r="I46" s="58"/>
      <c r="J46" s="111"/>
      <c r="K46" s="169">
        <v>1999</v>
      </c>
      <c r="L46" s="111"/>
    </row>
    <row r="47" spans="1:12" ht="14.45" customHeight="1">
      <c r="A47" s="58" t="s">
        <v>98</v>
      </c>
      <c r="B47" s="57" t="s">
        <v>64</v>
      </c>
      <c r="C47" s="57"/>
      <c r="D47" s="57"/>
      <c r="E47" s="57"/>
      <c r="F47" s="58"/>
      <c r="G47" s="58"/>
      <c r="H47" s="58"/>
      <c r="I47" s="58"/>
      <c r="J47" s="169">
        <v>1832</v>
      </c>
      <c r="K47" s="169">
        <v>1648</v>
      </c>
      <c r="L47" s="112"/>
    </row>
    <row r="48" spans="1:12" ht="14.45" customHeight="1">
      <c r="A48" s="58" t="s">
        <v>100</v>
      </c>
      <c r="B48" s="57" t="s">
        <v>99</v>
      </c>
      <c r="C48" s="57"/>
      <c r="D48" s="57">
        <v>1780</v>
      </c>
      <c r="E48" s="57"/>
      <c r="F48" s="57"/>
      <c r="G48" s="57"/>
      <c r="H48" s="57"/>
      <c r="I48" s="57"/>
      <c r="J48" s="169" t="s">
        <v>16</v>
      </c>
      <c r="K48" s="57"/>
      <c r="L48" s="57"/>
    </row>
    <row r="49" spans="1:12" ht="14.45" customHeight="1">
      <c r="A49" s="58" t="s">
        <v>103</v>
      </c>
      <c r="B49" s="57" t="s">
        <v>137</v>
      </c>
      <c r="C49" s="57"/>
      <c r="D49" s="57"/>
      <c r="E49" s="57"/>
      <c r="F49" s="58">
        <v>1769</v>
      </c>
      <c r="G49" s="58">
        <v>1768</v>
      </c>
      <c r="H49" s="58">
        <v>1785</v>
      </c>
      <c r="I49" s="58">
        <v>1795</v>
      </c>
      <c r="J49" s="58"/>
      <c r="K49" s="58"/>
      <c r="L49" s="58"/>
    </row>
    <row r="50" spans="1:12" ht="14.45" customHeight="1">
      <c r="A50" s="58" t="s">
        <v>125</v>
      </c>
      <c r="B50" s="68" t="s">
        <v>48</v>
      </c>
      <c r="C50" s="68"/>
      <c r="D50" s="68"/>
      <c r="E50" s="68"/>
      <c r="F50" s="126"/>
      <c r="G50" s="126"/>
      <c r="H50" s="126"/>
      <c r="I50" s="126"/>
      <c r="J50" s="113"/>
      <c r="K50" s="169">
        <v>1754</v>
      </c>
      <c r="L50" s="169">
        <v>1835</v>
      </c>
    </row>
    <row r="51" spans="1:12" ht="14.45" customHeight="1">
      <c r="A51" s="58" t="s">
        <v>126</v>
      </c>
      <c r="B51" s="68" t="s">
        <v>49</v>
      </c>
      <c r="C51" s="68"/>
      <c r="D51" s="68"/>
      <c r="E51" s="68"/>
      <c r="F51" s="126"/>
      <c r="G51" s="126"/>
      <c r="H51" s="126"/>
      <c r="I51" s="126"/>
      <c r="J51" s="169">
        <v>1724</v>
      </c>
      <c r="K51" s="169">
        <v>1721</v>
      </c>
      <c r="L51" s="169">
        <v>1635</v>
      </c>
    </row>
    <row r="52" spans="1:12" ht="14.45" customHeight="1">
      <c r="A52" s="58" t="s">
        <v>127</v>
      </c>
      <c r="B52" s="109" t="s">
        <v>122</v>
      </c>
      <c r="C52" s="109"/>
      <c r="D52" s="109"/>
      <c r="E52" s="109"/>
      <c r="F52" s="125"/>
      <c r="G52" s="125"/>
      <c r="H52" s="125"/>
      <c r="I52" s="58">
        <v>1714</v>
      </c>
      <c r="J52" s="111"/>
      <c r="K52" s="111"/>
      <c r="L52" s="111"/>
    </row>
    <row r="53" spans="1:12">
      <c r="A53" s="58" t="s">
        <v>128</v>
      </c>
      <c r="B53" s="57" t="s">
        <v>53</v>
      </c>
      <c r="C53" s="57"/>
      <c r="D53" s="57"/>
      <c r="E53" s="57"/>
      <c r="F53" s="58"/>
      <c r="G53" s="58"/>
      <c r="H53" s="58"/>
      <c r="I53" s="58"/>
      <c r="J53" s="169">
        <v>1699</v>
      </c>
      <c r="K53" s="169">
        <v>1653</v>
      </c>
      <c r="L53" s="111"/>
    </row>
    <row r="54" spans="1:12">
      <c r="A54" s="58" t="s">
        <v>129</v>
      </c>
      <c r="B54" s="57" t="s">
        <v>70</v>
      </c>
      <c r="C54" s="57"/>
      <c r="D54" s="57"/>
      <c r="E54" s="57"/>
      <c r="F54" s="58"/>
      <c r="G54" s="58"/>
      <c r="H54" s="58"/>
      <c r="I54" s="58"/>
      <c r="J54" s="111"/>
      <c r="K54" s="111"/>
      <c r="L54" s="169">
        <v>1672</v>
      </c>
    </row>
    <row r="55" spans="1:12">
      <c r="A55" s="58" t="s">
        <v>130</v>
      </c>
      <c r="B55" s="68" t="s">
        <v>54</v>
      </c>
      <c r="C55" s="68"/>
      <c r="D55" s="68"/>
      <c r="E55" s="68"/>
      <c r="F55" s="126"/>
      <c r="G55" s="126"/>
      <c r="H55" s="126">
        <v>1627</v>
      </c>
      <c r="I55" s="126">
        <v>1624</v>
      </c>
      <c r="J55" s="169">
        <v>1582</v>
      </c>
      <c r="K55" s="169">
        <v>1572</v>
      </c>
      <c r="L55" s="169" t="s">
        <v>16</v>
      </c>
    </row>
    <row r="56" spans="1:12">
      <c r="A56" s="58" t="s">
        <v>132</v>
      </c>
      <c r="B56" s="68" t="s">
        <v>85</v>
      </c>
      <c r="C56" s="68"/>
      <c r="D56" s="68"/>
      <c r="E56" s="68"/>
      <c r="F56" s="126"/>
      <c r="G56" s="126"/>
      <c r="H56" s="126"/>
      <c r="I56" s="126"/>
      <c r="J56" s="169">
        <v>1557</v>
      </c>
      <c r="K56" s="112"/>
      <c r="L56" s="112"/>
    </row>
    <row r="57" spans="1:12">
      <c r="A57" s="58" t="s">
        <v>138</v>
      </c>
      <c r="B57" s="109" t="s">
        <v>123</v>
      </c>
      <c r="C57" s="109"/>
      <c r="D57" s="109"/>
      <c r="E57" s="109">
        <v>1560</v>
      </c>
      <c r="F57" s="125"/>
      <c r="G57" s="125"/>
      <c r="H57" s="125">
        <v>1555</v>
      </c>
      <c r="I57" s="58">
        <v>1554</v>
      </c>
      <c r="J57" s="111"/>
      <c r="K57" s="111"/>
      <c r="L57" s="111"/>
    </row>
    <row r="58" spans="1:12">
      <c r="A58" s="58" t="s">
        <v>144</v>
      </c>
      <c r="B58" s="57" t="s">
        <v>62</v>
      </c>
      <c r="C58" s="57"/>
      <c r="D58" s="57"/>
      <c r="E58" s="57"/>
      <c r="F58" s="58"/>
      <c r="G58" s="58"/>
      <c r="H58" s="58"/>
      <c r="I58" s="58"/>
      <c r="J58" s="169">
        <v>1531</v>
      </c>
      <c r="K58" s="169">
        <v>1707</v>
      </c>
      <c r="L58" s="112"/>
    </row>
    <row r="59" spans="1:12">
      <c r="A59" s="58" t="s">
        <v>148</v>
      </c>
      <c r="B59" s="109" t="s">
        <v>131</v>
      </c>
      <c r="C59" s="109"/>
      <c r="D59" s="109"/>
      <c r="E59" s="109"/>
      <c r="F59" s="125">
        <v>1453</v>
      </c>
      <c r="G59" s="125">
        <v>1453</v>
      </c>
      <c r="H59" s="169">
        <v>1684</v>
      </c>
      <c r="I59" s="169" t="s">
        <v>16</v>
      </c>
      <c r="J59" s="112"/>
      <c r="K59" s="112"/>
      <c r="L59" s="112"/>
    </row>
    <row r="60" spans="1:12">
      <c r="A60" s="58" t="s">
        <v>154</v>
      </c>
      <c r="B60" s="57" t="s">
        <v>57</v>
      </c>
      <c r="C60" s="57"/>
      <c r="D60" s="57"/>
      <c r="E60" s="57"/>
      <c r="F60" s="58"/>
      <c r="G60" s="58"/>
      <c r="H60" s="58"/>
      <c r="I60" s="58"/>
      <c r="J60" s="169" t="s">
        <v>16</v>
      </c>
      <c r="K60" s="169" t="s">
        <v>16</v>
      </c>
      <c r="L60" s="111"/>
    </row>
    <row r="61" spans="1:12">
      <c r="A61" s="58" t="s">
        <v>159</v>
      </c>
      <c r="B61" s="57" t="s">
        <v>50</v>
      </c>
      <c r="C61" s="57"/>
      <c r="D61" s="57"/>
      <c r="E61" s="57"/>
      <c r="F61" s="58"/>
      <c r="G61" s="58"/>
      <c r="H61" s="58"/>
      <c r="I61" s="58"/>
      <c r="J61" s="111"/>
      <c r="K61" s="111"/>
      <c r="L61" s="169" t="s">
        <v>16</v>
      </c>
    </row>
    <row r="62" spans="1:12">
      <c r="A62" s="58" t="s">
        <v>166</v>
      </c>
      <c r="B62" s="57" t="s">
        <v>143</v>
      </c>
      <c r="C62" s="57"/>
      <c r="D62" s="57"/>
      <c r="E62" s="57"/>
      <c r="F62" s="169" t="s">
        <v>16</v>
      </c>
      <c r="G62" s="58"/>
      <c r="H62" s="58"/>
      <c r="I62" s="58"/>
      <c r="J62" s="111"/>
      <c r="K62" s="111"/>
      <c r="L62" s="169" t="s">
        <v>16</v>
      </c>
    </row>
    <row r="63" spans="1:12">
      <c r="A63" s="58" t="s">
        <v>167</v>
      </c>
      <c r="B63" s="57" t="s">
        <v>142</v>
      </c>
      <c r="C63" s="57"/>
      <c r="D63" s="57"/>
      <c r="E63" s="57"/>
      <c r="F63" s="169" t="s">
        <v>145</v>
      </c>
      <c r="G63" s="58"/>
      <c r="H63" s="58"/>
      <c r="I63" s="58"/>
      <c r="J63" s="58"/>
      <c r="K63" s="58"/>
      <c r="L63" s="58"/>
    </row>
    <row r="64" spans="1:12">
      <c r="A64" s="58" t="s">
        <v>175</v>
      </c>
      <c r="B64" s="57" t="s">
        <v>177</v>
      </c>
      <c r="C64" s="57"/>
      <c r="D64" s="111" t="s">
        <v>145</v>
      </c>
      <c r="E64" s="57"/>
      <c r="F64" s="57"/>
      <c r="G64" s="57"/>
      <c r="H64" s="57"/>
      <c r="I64" s="57"/>
      <c r="J64" s="57"/>
      <c r="K64" s="57"/>
      <c r="L64" s="57"/>
    </row>
  </sheetData>
  <sortState ref="B14:L33">
    <sortCondition descending="1" ref="C14:C33"/>
  </sortState>
  <mergeCells count="2">
    <mergeCell ref="L4:L5"/>
    <mergeCell ref="X4:X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F21" sqref="F21"/>
    </sheetView>
  </sheetViews>
  <sheetFormatPr defaultRowHeight="15.75"/>
  <cols>
    <col min="1" max="1" width="6.140625" style="146" customWidth="1"/>
    <col min="2" max="2" width="13.7109375" style="158" customWidth="1"/>
    <col min="3" max="3" width="2" style="158" customWidth="1"/>
    <col min="4" max="6" width="17.28515625" style="146" customWidth="1"/>
    <col min="7" max="7" width="5.5703125" style="146" customWidth="1"/>
    <col min="8" max="8" width="15" style="146" customWidth="1"/>
    <col min="9" max="11" width="6.85546875" style="146" customWidth="1"/>
    <col min="12" max="16384" width="9.140625" style="146"/>
  </cols>
  <sheetData>
    <row r="1" spans="1:11">
      <c r="B1" s="157" t="s">
        <v>190</v>
      </c>
      <c r="C1" s="157"/>
    </row>
    <row r="2" spans="1:11">
      <c r="H2" s="157" t="s">
        <v>191</v>
      </c>
      <c r="I2" s="147"/>
    </row>
    <row r="3" spans="1:11">
      <c r="H3" s="159"/>
      <c r="I3" s="147"/>
    </row>
    <row r="4" spans="1:11">
      <c r="I4" s="210" t="s">
        <v>192</v>
      </c>
      <c r="J4" s="210"/>
      <c r="K4" s="210"/>
    </row>
    <row r="5" spans="1:11" s="147" customFormat="1">
      <c r="B5" s="158"/>
      <c r="C5" s="158"/>
      <c r="D5" s="160" t="s">
        <v>19</v>
      </c>
      <c r="E5" s="160" t="s">
        <v>20</v>
      </c>
      <c r="F5" s="160" t="s">
        <v>21</v>
      </c>
      <c r="I5" s="160" t="s">
        <v>19</v>
      </c>
      <c r="J5" s="160" t="s">
        <v>20</v>
      </c>
      <c r="K5" s="160" t="s">
        <v>21</v>
      </c>
    </row>
    <row r="6" spans="1:11">
      <c r="A6" s="148" t="s">
        <v>19</v>
      </c>
      <c r="B6" s="161">
        <v>2010</v>
      </c>
      <c r="C6" s="162"/>
      <c r="D6" s="149" t="s">
        <v>39</v>
      </c>
      <c r="E6" s="149" t="s">
        <v>41</v>
      </c>
      <c r="F6" s="149" t="s">
        <v>45</v>
      </c>
      <c r="H6" s="149" t="s">
        <v>193</v>
      </c>
      <c r="I6" s="148">
        <v>4</v>
      </c>
      <c r="J6" s="148">
        <v>1</v>
      </c>
      <c r="K6" s="148">
        <v>2</v>
      </c>
    </row>
    <row r="7" spans="1:11">
      <c r="A7" s="148" t="s">
        <v>20</v>
      </c>
      <c r="B7" s="161">
        <v>2011</v>
      </c>
      <c r="C7" s="162"/>
      <c r="D7" s="149" t="s">
        <v>45</v>
      </c>
      <c r="E7" s="149" t="s">
        <v>41</v>
      </c>
      <c r="F7" s="149" t="s">
        <v>46</v>
      </c>
      <c r="H7" s="149" t="s">
        <v>194</v>
      </c>
      <c r="I7" s="148">
        <v>1</v>
      </c>
      <c r="J7" s="148">
        <v>3</v>
      </c>
      <c r="K7" s="148"/>
    </row>
    <row r="8" spans="1:11">
      <c r="A8" s="148" t="s">
        <v>21</v>
      </c>
      <c r="B8" s="161" t="s">
        <v>195</v>
      </c>
      <c r="C8" s="162"/>
      <c r="D8" s="149" t="s">
        <v>83</v>
      </c>
      <c r="E8" s="149" t="s">
        <v>97</v>
      </c>
      <c r="F8" s="149" t="s">
        <v>196</v>
      </c>
      <c r="H8" s="149" t="s">
        <v>197</v>
      </c>
      <c r="I8" s="148">
        <v>1</v>
      </c>
      <c r="J8" s="148"/>
      <c r="K8" s="148">
        <v>1</v>
      </c>
    </row>
    <row r="9" spans="1:11">
      <c r="A9" s="148" t="s">
        <v>22</v>
      </c>
      <c r="B9" s="161" t="s">
        <v>198</v>
      </c>
      <c r="C9" s="162"/>
      <c r="D9" s="149" t="s">
        <v>119</v>
      </c>
      <c r="E9" s="149" t="s">
        <v>97</v>
      </c>
      <c r="F9" s="149" t="s">
        <v>45</v>
      </c>
      <c r="H9" s="149" t="s">
        <v>199</v>
      </c>
      <c r="I9" s="148">
        <v>1</v>
      </c>
      <c r="J9" s="148"/>
      <c r="K9" s="148"/>
    </row>
    <row r="10" spans="1:11">
      <c r="A10" s="148" t="s">
        <v>23</v>
      </c>
      <c r="B10" s="161" t="s">
        <v>200</v>
      </c>
      <c r="C10" s="162"/>
      <c r="D10" s="149" t="s">
        <v>41</v>
      </c>
      <c r="E10" s="149" t="s">
        <v>45</v>
      </c>
      <c r="F10" s="149" t="s">
        <v>133</v>
      </c>
      <c r="H10" s="149" t="s">
        <v>201</v>
      </c>
      <c r="I10" s="148">
        <v>1</v>
      </c>
      <c r="J10" s="148"/>
      <c r="K10" s="148"/>
    </row>
    <row r="11" spans="1:11">
      <c r="A11" s="148" t="s">
        <v>24</v>
      </c>
      <c r="B11" s="161" t="s">
        <v>202</v>
      </c>
      <c r="C11" s="162"/>
      <c r="D11" s="149" t="s">
        <v>45</v>
      </c>
      <c r="E11" s="149" t="s">
        <v>41</v>
      </c>
      <c r="F11" s="149" t="s">
        <v>46</v>
      </c>
      <c r="H11" s="149" t="s">
        <v>203</v>
      </c>
      <c r="I11" s="148">
        <v>1</v>
      </c>
      <c r="J11" s="148"/>
      <c r="K11" s="148"/>
    </row>
    <row r="12" spans="1:11">
      <c r="A12" s="148" t="s">
        <v>25</v>
      </c>
      <c r="B12" s="161" t="s">
        <v>204</v>
      </c>
      <c r="C12" s="162"/>
      <c r="D12" s="149" t="s">
        <v>133</v>
      </c>
      <c r="E12" s="149" t="s">
        <v>121</v>
      </c>
      <c r="F12" s="149" t="s">
        <v>46</v>
      </c>
      <c r="H12" s="149" t="s">
        <v>205</v>
      </c>
      <c r="I12" s="148"/>
      <c r="J12" s="148">
        <v>2</v>
      </c>
      <c r="K12" s="148"/>
    </row>
    <row r="13" spans="1:11">
      <c r="A13" s="148" t="s">
        <v>26</v>
      </c>
      <c r="B13" s="161" t="s">
        <v>206</v>
      </c>
      <c r="C13" s="162"/>
      <c r="D13" s="149" t="s">
        <v>45</v>
      </c>
      <c r="E13" s="149" t="s">
        <v>121</v>
      </c>
      <c r="F13" s="149" t="s">
        <v>46</v>
      </c>
      <c r="H13" s="149" t="s">
        <v>207</v>
      </c>
      <c r="I13" s="148"/>
      <c r="J13" s="148">
        <v>2</v>
      </c>
      <c r="K13" s="148"/>
    </row>
    <row r="14" spans="1:11">
      <c r="A14" s="148" t="s">
        <v>27</v>
      </c>
      <c r="B14" s="161" t="s">
        <v>208</v>
      </c>
      <c r="C14" s="162"/>
      <c r="D14" s="149" t="s">
        <v>45</v>
      </c>
      <c r="E14" s="149" t="s">
        <v>46</v>
      </c>
      <c r="F14" s="149" t="s">
        <v>158</v>
      </c>
      <c r="H14" s="149" t="s">
        <v>209</v>
      </c>
      <c r="I14" s="148"/>
      <c r="J14" s="148">
        <v>1</v>
      </c>
      <c r="K14" s="148">
        <v>4</v>
      </c>
    </row>
    <row r="15" spans="1:11">
      <c r="A15" s="148" t="s">
        <v>28</v>
      </c>
      <c r="B15" s="161" t="s">
        <v>210</v>
      </c>
      <c r="C15" s="162"/>
      <c r="D15" s="148" t="s">
        <v>211</v>
      </c>
      <c r="E15" s="148" t="s">
        <v>211</v>
      </c>
      <c r="F15" s="148" t="s">
        <v>211</v>
      </c>
      <c r="H15" s="149" t="s">
        <v>212</v>
      </c>
      <c r="I15" s="148"/>
      <c r="J15" s="148"/>
      <c r="K15" s="148">
        <v>1</v>
      </c>
    </row>
    <row r="16" spans="1:11">
      <c r="A16" s="149"/>
      <c r="B16" s="161"/>
      <c r="C16" s="162"/>
      <c r="D16" s="149"/>
      <c r="E16" s="149"/>
      <c r="F16" s="149"/>
      <c r="H16" s="149" t="s">
        <v>213</v>
      </c>
      <c r="I16" s="148"/>
      <c r="J16" s="148"/>
      <c r="K16" s="148">
        <v>1</v>
      </c>
    </row>
    <row r="17" spans="2:3">
      <c r="B17" s="162"/>
      <c r="C17" s="162"/>
    </row>
    <row r="18" spans="2:3">
      <c r="B18" s="162"/>
      <c r="C18" s="162"/>
    </row>
    <row r="19" spans="2:3">
      <c r="B19" s="162"/>
      <c r="C19" s="162"/>
    </row>
    <row r="20" spans="2:3">
      <c r="B20" s="162"/>
      <c r="C20" s="162"/>
    </row>
    <row r="21" spans="2:3">
      <c r="B21" s="162"/>
      <c r="C21" s="162"/>
    </row>
    <row r="22" spans="2:3">
      <c r="B22" s="162"/>
      <c r="C22" s="162"/>
    </row>
    <row r="23" spans="2:3">
      <c r="B23" s="162"/>
      <c r="C23" s="162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Podle ELO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2015-09-23T07:56:53Z</dcterms:modified>
</cp:coreProperties>
</file>