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Medailisté" sheetId="10" r:id="rId4"/>
  </sheets>
  <calcPr calcId="152511"/>
</workbook>
</file>

<file path=xl/calcChain.xml><?xml version="1.0" encoding="utf-8"?>
<calcChain xmlns="http://schemas.openxmlformats.org/spreadsheetml/2006/main">
  <c r="B1" i="1" l="1"/>
  <c r="K5" i="1"/>
  <c r="M5" i="1"/>
  <c r="O5" i="1"/>
  <c r="Q5" i="1"/>
  <c r="S5" i="1"/>
  <c r="U5" i="1"/>
  <c r="W5" i="1"/>
  <c r="Y5" i="1"/>
  <c r="AA5" i="1"/>
  <c r="I5" i="1"/>
  <c r="G5" i="1"/>
  <c r="M54" i="1" l="1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I55" i="1"/>
  <c r="B52" i="1"/>
  <c r="I54" i="1"/>
  <c r="G55" i="1"/>
  <c r="G54" i="1"/>
  <c r="G56" i="1" l="1"/>
  <c r="J56" i="2"/>
  <c r="K56" i="1" s="1"/>
  <c r="I56" i="1"/>
  <c r="L56" i="2" l="1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</calcChain>
</file>

<file path=xl/sharedStrings.xml><?xml version="1.0" encoding="utf-8"?>
<sst xmlns="http://schemas.openxmlformats.org/spreadsheetml/2006/main" count="303" uniqueCount="149">
  <si>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</si>
  <si>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</si>
  <si>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</si>
  <si>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</si>
  <si>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</si>
  <si>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</si>
  <si>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</si>
  <si>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</si>
  <si>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</si>
  <si>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</si>
  <si>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</si>
  <si>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</si>
  <si>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</si>
  <si>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</si>
  <si>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</si>
  <si>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</si>
  <si>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</si>
  <si>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</si>
  <si>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</si>
  <si>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</si>
  <si>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</si>
  <si>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</si>
  <si>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</si>
  <si>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</si>
  <si>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</si>
  <si>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</si>
  <si>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</si>
  <si>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</si>
  <si>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</si>
  <si>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</si>
  <si>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</si>
  <si>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</si>
  <si>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</si>
  <si>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</si>
  <si>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</si>
  <si>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</si>
  <si>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</si>
  <si>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</si>
  <si>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</si>
  <si>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</si>
  <si>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</si>
  <si>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</si>
  <si>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1. kolo</t>
  </si>
  <si>
    <t>2. kolo</t>
  </si>
  <si>
    <t>21.</t>
  </si>
  <si>
    <t>22.</t>
  </si>
  <si>
    <t>5. kolo</t>
  </si>
  <si>
    <t>Dohrávky</t>
  </si>
  <si>
    <t>koe</t>
  </si>
  <si>
    <t>Pořadí</t>
  </si>
  <si>
    <t>Kubala</t>
  </si>
  <si>
    <t>Karel</t>
  </si>
  <si>
    <t>Jan</t>
  </si>
  <si>
    <t>Lavrišin</t>
  </si>
  <si>
    <t>Bebek</t>
  </si>
  <si>
    <t>Ivan</t>
  </si>
  <si>
    <t>Holeksa Zdeněk</t>
  </si>
  <si>
    <t>Saforek Michal</t>
  </si>
  <si>
    <t>Port Josef</t>
  </si>
  <si>
    <t>FRL</t>
  </si>
  <si>
    <t>LOK</t>
  </si>
  <si>
    <t>Adamec</t>
  </si>
  <si>
    <t>Tomáš</t>
  </si>
  <si>
    <t>Benčo Pavel</t>
  </si>
  <si>
    <t>Štěpán Patrik</t>
  </si>
  <si>
    <t>Bilczewski Kacper</t>
  </si>
  <si>
    <t>Kuchař Matěj</t>
  </si>
  <si>
    <t>Modře jsou označeny dohrávky a předehrávky partií</t>
  </si>
  <si>
    <t>Koval</t>
  </si>
  <si>
    <t>Vantuch Lucian</t>
  </si>
  <si>
    <t>Miča Marek</t>
  </si>
  <si>
    <t>Kaňák</t>
  </si>
  <si>
    <t>Vladimír</t>
  </si>
  <si>
    <t>Sysala</t>
  </si>
  <si>
    <t>Sysala Stanislav</t>
  </si>
  <si>
    <t>Vyvial</t>
  </si>
  <si>
    <t>Václav</t>
  </si>
  <si>
    <t>Vyvial Václav</t>
  </si>
  <si>
    <t>Saforek</t>
  </si>
  <si>
    <t>Michal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</si>
  <si>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</si>
  <si>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</si>
  <si>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</si>
  <si>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</si>
  <si>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</si>
  <si>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</si>
  <si>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</si>
  <si>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</si>
  <si>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</si>
  <si>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</si>
  <si>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</si>
  <si>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</si>
  <si>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</si>
  <si>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</si>
  <si>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</si>
  <si>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</si>
  <si>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</si>
  <si>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</si>
  <si>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</si>
  <si>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</si>
  <si>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</si>
  <si>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</si>
  <si>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</si>
  <si>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</si>
  <si>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Stanislav</t>
  </si>
  <si>
    <t>Dohrávky - předehrávky</t>
  </si>
  <si>
    <t>Laurincová Kristýna</t>
  </si>
  <si>
    <t>jaro 2016</t>
  </si>
  <si>
    <t>Mavrev</t>
  </si>
  <si>
    <t>Mavrev David</t>
  </si>
  <si>
    <t>David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</si>
  <si>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</si>
  <si>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</si>
  <si>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</si>
  <si>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</si>
  <si>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</si>
  <si>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</si>
  <si>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</si>
  <si>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</si>
  <si>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Laurincová</t>
  </si>
  <si>
    <t>Kristýna</t>
  </si>
  <si>
    <t>Jiří</t>
  </si>
  <si>
    <t>Průměrné ELO hráčů s jednobodovým nasazovacím koeficientem (rating z FRL)</t>
  </si>
  <si>
    <t>Laurincová K.</t>
  </si>
  <si>
    <t>Miča M.</t>
  </si>
  <si>
    <t>jaro 2017</t>
  </si>
  <si>
    <t>2017 jarní část</t>
  </si>
  <si>
    <t>3.1.</t>
  </si>
  <si>
    <t>10.1.</t>
  </si>
  <si>
    <t>17.1.</t>
  </si>
  <si>
    <t>24.1.</t>
  </si>
  <si>
    <t>31.1.</t>
  </si>
  <si>
    <t>14.2.</t>
  </si>
  <si>
    <t>7.3.</t>
  </si>
  <si>
    <t>21.2.</t>
  </si>
  <si>
    <t>14.3.</t>
  </si>
  <si>
    <t>28.3.</t>
  </si>
  <si>
    <t>4.4.</t>
  </si>
  <si>
    <t>Berezjuk</t>
  </si>
  <si>
    <t>Rostislav</t>
  </si>
  <si>
    <t>Kornel</t>
  </si>
  <si>
    <t>Matěj</t>
  </si>
  <si>
    <t>Stachovič</t>
  </si>
  <si>
    <t>K</t>
  </si>
  <si>
    <t>1 - 0</t>
  </si>
  <si>
    <t xml:space="preserve">0 - 1 </t>
  </si>
  <si>
    <t>Kornel M.</t>
  </si>
  <si>
    <t>Kornel T.</t>
  </si>
  <si>
    <t>Tauš 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</si>
</sst>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3"/>
      <color theme="9" tint="-0.249977111117893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8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Fill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7" xfId="0" applyFont="1" applyBorder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right"/>
    </xf>
    <xf numFmtId="0" fontId="5" fillId="0" borderId="0" xfId="0" applyFont="1" applyBorder="1"/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4" fillId="3" borderId="5" xfId="0" applyNumberFormat="1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4" fontId="4" fillId="3" borderId="0" xfId="0" applyNumberFormat="1" applyFont="1" applyFill="1" applyBorder="1" applyAlignment="1">
      <alignment horizontal="center"/>
    </xf>
    <xf numFmtId="164" fontId="5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/>
    <xf numFmtId="0" fontId="5" fillId="3" borderId="0" xfId="0" applyFont="1" applyFill="1" applyBorder="1"/>
    <xf numFmtId="0" fontId="5" fillId="3" borderId="0" xfId="0" applyFont="1" applyFill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4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Fill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Fill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6" fillId="0" borderId="8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3" borderId="7" xfId="0" applyFont="1" applyFill="1" applyBorder="1"/>
    <xf numFmtId="0" fontId="5" fillId="3" borderId="8" xfId="0" applyFont="1" applyFill="1" applyBorder="1" applyAlignment="1">
      <alignment horizontal="right"/>
    </xf>
    <xf numFmtId="0" fontId="6" fillId="3" borderId="0" xfId="0" applyFont="1" applyFill="1" applyAlignment="1">
      <alignment horizontal="left"/>
    </xf>
    <xf numFmtId="0" fontId="4" fillId="3" borderId="0" xfId="0" applyFont="1" applyFill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5" fillId="0" borderId="0" xfId="0" applyFont="1"/>
    <xf numFmtId="49" fontId="15" fillId="0" borderId="0" xfId="0" applyNumberFormat="1" applyFont="1" applyAlignment="1">
      <alignment horizontal="center"/>
    </xf>
    <xf numFmtId="1" fontId="4" fillId="4" borderId="6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/>
    <xf numFmtId="0" fontId="6" fillId="0" borderId="11" xfId="0" applyFont="1" applyFill="1" applyBorder="1"/>
    <xf numFmtId="0" fontId="6" fillId="0" borderId="12" xfId="0" applyFont="1" applyFill="1" applyBorder="1" applyAlignment="1">
      <alignment horizontal="right"/>
    </xf>
    <xf numFmtId="0" fontId="0" fillId="0" borderId="0" xfId="0" applyFont="1"/>
    <xf numFmtId="0" fontId="6" fillId="0" borderId="3" xfId="0" applyFont="1" applyBorder="1"/>
    <xf numFmtId="0" fontId="14" fillId="0" borderId="13" xfId="0" applyFont="1" applyBorder="1"/>
    <xf numFmtId="0" fontId="21" fillId="3" borderId="2" xfId="0" applyFont="1" applyFill="1" applyBorder="1" applyAlignment="1">
      <alignment horizontal="center" vertical="center"/>
    </xf>
    <xf numFmtId="0" fontId="22" fillId="0" borderId="0" xfId="0" applyFont="1"/>
    <xf numFmtId="0" fontId="12" fillId="0" borderId="0" xfId="0" applyFont="1"/>
    <xf numFmtId="0" fontId="23" fillId="0" borderId="13" xfId="0" applyFont="1" applyBorder="1"/>
    <xf numFmtId="0" fontId="24" fillId="3" borderId="1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1" fontId="4" fillId="3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/>
    <xf numFmtId="0" fontId="0" fillId="0" borderId="0" xfId="0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0" fontId="28" fillId="0" borderId="6" xfId="0" applyFont="1" applyBorder="1"/>
    <xf numFmtId="0" fontId="16" fillId="0" borderId="6" xfId="0" applyFont="1" applyBorder="1"/>
    <xf numFmtId="0" fontId="2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8" fillId="6" borderId="6" xfId="0" applyFont="1" applyFill="1" applyBorder="1" applyAlignment="1">
      <alignment horizontal="center"/>
    </xf>
    <xf numFmtId="0" fontId="16" fillId="0" borderId="6" xfId="0" applyFont="1" applyBorder="1" applyAlignment="1">
      <alignment horizontal="right"/>
    </xf>
    <xf numFmtId="0" fontId="16" fillId="0" borderId="0" xfId="0" applyFont="1" applyAlignment="1">
      <alignment horizontal="right"/>
    </xf>
    <xf numFmtId="0" fontId="21" fillId="3" borderId="0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left"/>
    </xf>
    <xf numFmtId="0" fontId="27" fillId="3" borderId="1" xfId="0" applyFont="1" applyFill="1" applyBorder="1" applyAlignment="1">
      <alignment horizontal="center"/>
    </xf>
    <xf numFmtId="164" fontId="30" fillId="3" borderId="2" xfId="0" applyNumberFormat="1" applyFont="1" applyFill="1" applyBorder="1" applyAlignment="1">
      <alignment horizontal="center"/>
    </xf>
    <xf numFmtId="164" fontId="27" fillId="3" borderId="2" xfId="0" applyNumberFormat="1" applyFont="1" applyFill="1" applyBorder="1" applyAlignment="1">
      <alignment horizontal="center"/>
    </xf>
    <xf numFmtId="0" fontId="13" fillId="0" borderId="0" xfId="0" applyFont="1"/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31" fillId="0" borderId="0" xfId="0" applyFont="1"/>
    <xf numFmtId="49" fontId="31" fillId="0" borderId="0" xfId="0" applyNumberFormat="1" applyFont="1" applyAlignment="1">
      <alignment horizontal="center"/>
    </xf>
    <xf numFmtId="0" fontId="32" fillId="3" borderId="4" xfId="0" applyFont="1" applyFill="1" applyBorder="1" applyAlignment="1">
      <alignment horizontal="center"/>
    </xf>
    <xf numFmtId="164" fontId="32" fillId="3" borderId="2" xfId="0" applyNumberFormat="1" applyFont="1" applyFill="1" applyBorder="1" applyAlignment="1">
      <alignment horizontal="center"/>
    </xf>
    <xf numFmtId="0" fontId="16" fillId="9" borderId="6" xfId="0" applyFont="1" applyFill="1" applyBorder="1" applyAlignment="1">
      <alignment horizontal="center"/>
    </xf>
    <xf numFmtId="0" fontId="16" fillId="9" borderId="6" xfId="0" applyFont="1" applyFill="1" applyBorder="1" applyAlignment="1">
      <alignment horizontal="left"/>
    </xf>
    <xf numFmtId="0" fontId="16" fillId="10" borderId="6" xfId="0" applyFont="1" applyFill="1" applyBorder="1" applyAlignment="1">
      <alignment horizontal="left"/>
    </xf>
    <xf numFmtId="0" fontId="16" fillId="10" borderId="6" xfId="0" applyFont="1" applyFill="1" applyBorder="1"/>
    <xf numFmtId="0" fontId="16" fillId="10" borderId="6" xfId="0" applyFont="1" applyFill="1" applyBorder="1" applyAlignment="1">
      <alignment horizontal="center"/>
    </xf>
    <xf numFmtId="0" fontId="16" fillId="8" borderId="6" xfId="0" applyFont="1" applyFill="1" applyBorder="1" applyAlignment="1">
      <alignment horizontal="left"/>
    </xf>
    <xf numFmtId="0" fontId="16" fillId="8" borderId="6" xfId="0" applyFont="1" applyFill="1" applyBorder="1"/>
    <xf numFmtId="0" fontId="16" fillId="8" borderId="6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0" fontId="27" fillId="11" borderId="4" xfId="0" applyFont="1" applyFill="1" applyBorder="1" applyAlignment="1">
      <alignment horizontal="center"/>
    </xf>
    <xf numFmtId="164" fontId="4" fillId="11" borderId="2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11" fillId="9" borderId="9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164" fontId="5" fillId="3" borderId="17" xfId="0" applyNumberFormat="1" applyFont="1" applyFill="1" applyBorder="1" applyAlignment="1">
      <alignment horizontal="center" vertical="center"/>
    </xf>
    <xf numFmtId="164" fontId="5" fillId="3" borderId="18" xfId="0" applyNumberFormat="1" applyFont="1" applyFill="1" applyBorder="1" applyAlignment="1">
      <alignment horizontal="center" vertical="center"/>
    </xf>
    <xf numFmtId="164" fontId="5" fillId="3" borderId="15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5" fillId="6" borderId="15" xfId="0" applyNumberFormat="1" applyFont="1" applyFill="1" applyBorder="1" applyAlignment="1">
      <alignment horizontal="center" vertical="center"/>
    </xf>
    <xf numFmtId="164" fontId="5" fillId="6" borderId="14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8" fillId="7" borderId="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CCFF99"/>
      <color rgb="FFFFFF66"/>
      <color rgb="FFFF6699"/>
      <color rgb="FFCC99FF"/>
      <color rgb="FFCCECFF"/>
      <color rgb="FFFF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GridLines="0" tabSelected="1" zoomScaleNormal="100" workbookViewId="0">
      <pane ySplit="5" topLeftCell="A6" activePane="bottomLeft" state="frozen"/>
      <selection pane="bottomLeft" activeCell="V14" sqref="V14:V15"/>
    </sheetView>
  </sheetViews>
  <sheetFormatPr defaultColWidth="8.7109375" defaultRowHeight="17.25" x14ac:dyDescent="0.3"/>
  <cols>
    <col min="1" max="1" width="3.42578125" style="50" customWidth="1"/>
    <col min="2" max="3" width="6" style="8" customWidth="1"/>
    <col min="4" max="4" width="12.5703125" style="8" customWidth="1"/>
    <col min="5" max="5" width="0.85546875" style="6" customWidth="1"/>
    <col min="6" max="6" width="4.140625" style="7" customWidth="1"/>
    <col min="7" max="21" width="4.5703125" style="8" customWidth="1"/>
    <col min="22" max="25" width="4.42578125" style="8" bestFit="1" customWidth="1"/>
    <col min="26" max="26" width="5.7109375" style="8" bestFit="1" customWidth="1"/>
    <col min="27" max="27" width="4.42578125" style="8" bestFit="1" customWidth="1"/>
    <col min="28" max="28" width="5.7109375" style="8" bestFit="1" customWidth="1"/>
    <col min="29" max="29" width="5.5703125" style="8" customWidth="1"/>
    <col min="30" max="16384" width="8.7109375" style="8"/>
  </cols>
  <sheetData>
    <row r="1" spans="1:28" x14ac:dyDescent="0.3">
      <c r="B1" s="4" t="str">
        <f>'Podle ELO'!A1</f>
        <v>Otevřený klubový přebor "Klubu přátel šachu ve Frýdku-Místku"</v>
      </c>
      <c r="C1" s="69"/>
      <c r="D1" s="5"/>
      <c r="F1" s="66"/>
      <c r="R1" s="9" t="str">
        <f>'Podle ELO'!Q1</f>
        <v>2017 jarní část</v>
      </c>
    </row>
    <row r="2" spans="1:28" x14ac:dyDescent="0.3">
      <c r="B2" s="4"/>
      <c r="C2" s="72"/>
      <c r="D2" s="5"/>
      <c r="F2" s="66"/>
    </row>
    <row r="3" spans="1:28" ht="18" thickBot="1" x14ac:dyDescent="0.35">
      <c r="A3" s="57" t="s">
        <v>49</v>
      </c>
      <c r="B3" s="58"/>
      <c r="C3" s="58"/>
      <c r="D3" s="58"/>
    </row>
    <row r="4" spans="1:28" s="12" customFormat="1" x14ac:dyDescent="0.3">
      <c r="A4" s="53"/>
      <c r="B4" s="152" t="s">
        <v>2</v>
      </c>
      <c r="C4" s="153"/>
      <c r="D4" s="10" t="s">
        <v>3</v>
      </c>
      <c r="E4" s="11"/>
      <c r="F4" s="64" t="s">
        <v>15</v>
      </c>
      <c r="G4" s="156" t="s">
        <v>4</v>
      </c>
      <c r="H4" s="153"/>
      <c r="I4" s="152" t="s">
        <v>5</v>
      </c>
      <c r="J4" s="153"/>
      <c r="K4" s="152" t="s">
        <v>6</v>
      </c>
      <c r="L4" s="153"/>
      <c r="M4" s="152" t="s">
        <v>7</v>
      </c>
      <c r="N4" s="153"/>
      <c r="O4" s="152" t="s">
        <v>8</v>
      </c>
      <c r="P4" s="153"/>
      <c r="Q4" s="152" t="s">
        <v>9</v>
      </c>
      <c r="R4" s="153"/>
      <c r="S4" s="152" t="s">
        <v>10</v>
      </c>
      <c r="T4" s="153"/>
      <c r="U4" s="152" t="s">
        <v>11</v>
      </c>
      <c r="V4" s="153"/>
      <c r="W4" s="152" t="s">
        <v>12</v>
      </c>
      <c r="X4" s="153"/>
      <c r="Y4" s="152" t="s">
        <v>13</v>
      </c>
      <c r="Z4" s="153"/>
      <c r="AA4" s="152" t="s">
        <v>14</v>
      </c>
      <c r="AB4" s="153"/>
    </row>
    <row r="5" spans="1:28" s="12" customFormat="1" ht="18" thickBot="1" x14ac:dyDescent="0.35">
      <c r="A5" s="54"/>
      <c r="B5" s="73" t="s">
        <v>59</v>
      </c>
      <c r="C5" s="74" t="s">
        <v>60</v>
      </c>
      <c r="D5" s="49" t="s">
        <v>1</v>
      </c>
      <c r="E5" s="13"/>
      <c r="F5" s="65" t="s">
        <v>48</v>
      </c>
      <c r="G5" s="154" t="str">
        <f>'Podle ELO'!F4</f>
        <v>3.1.</v>
      </c>
      <c r="H5" s="155"/>
      <c r="I5" s="154" t="str">
        <f>'Podle ELO'!H4</f>
        <v>10.1.</v>
      </c>
      <c r="J5" s="155"/>
      <c r="K5" s="154" t="str">
        <f>'Podle ELO'!J4</f>
        <v>17.1.</v>
      </c>
      <c r="L5" s="155"/>
      <c r="M5" s="154" t="str">
        <f>'Podle ELO'!L4</f>
        <v>24.1.</v>
      </c>
      <c r="N5" s="155"/>
      <c r="O5" s="154" t="str">
        <f>'Podle ELO'!N4</f>
        <v>31.1.</v>
      </c>
      <c r="P5" s="155"/>
      <c r="Q5" s="154" t="str">
        <f>'Podle ELO'!P4</f>
        <v>14.2.</v>
      </c>
      <c r="R5" s="155"/>
      <c r="S5" s="154" t="str">
        <f>'Podle ELO'!R4</f>
        <v>21.2.</v>
      </c>
      <c r="T5" s="155"/>
      <c r="U5" s="154" t="str">
        <f>'Podle ELO'!T4</f>
        <v>7.3.</v>
      </c>
      <c r="V5" s="155"/>
      <c r="W5" s="154" t="str">
        <f>'Podle ELO'!V4</f>
        <v>14.3.</v>
      </c>
      <c r="X5" s="155"/>
      <c r="Y5" s="154" t="str">
        <f>'Podle ELO'!X4</f>
        <v>28.3.</v>
      </c>
      <c r="Z5" s="155"/>
      <c r="AA5" s="154" t="str">
        <f>'Podle ELO'!Z4</f>
        <v>4.4.</v>
      </c>
      <c r="AB5" s="155"/>
    </row>
    <row r="6" spans="1:28" x14ac:dyDescent="0.3">
      <c r="A6" s="59" t="s">
        <v>18</v>
      </c>
      <c r="B6" s="148">
        <v>2</v>
      </c>
      <c r="C6" s="149"/>
      <c r="D6" s="55" t="s">
        <v>50</v>
      </c>
      <c r="E6" s="26"/>
      <c r="F6" s="150">
        <v>1</v>
      </c>
      <c r="G6" s="20">
        <v>8</v>
      </c>
      <c r="H6" s="157">
        <v>2</v>
      </c>
      <c r="I6" s="20"/>
      <c r="J6" s="138"/>
      <c r="K6" s="21"/>
      <c r="L6" s="138"/>
      <c r="M6" s="16"/>
      <c r="N6" s="140"/>
      <c r="O6" s="20"/>
      <c r="P6" s="138"/>
      <c r="Q6" s="21"/>
      <c r="R6" s="138"/>
      <c r="S6" s="21"/>
      <c r="T6" s="140"/>
      <c r="U6" s="20"/>
      <c r="V6" s="138"/>
      <c r="W6" s="20"/>
      <c r="X6" s="138"/>
      <c r="Y6" s="21"/>
      <c r="Z6" s="138"/>
      <c r="AA6" s="16"/>
      <c r="AB6" s="138"/>
    </row>
    <row r="7" spans="1:28" ht="18" thickBot="1" x14ac:dyDescent="0.35">
      <c r="A7" s="60"/>
      <c r="B7" s="75">
        <v>1879</v>
      </c>
      <c r="C7" s="79"/>
      <c r="D7" s="56" t="s">
        <v>51</v>
      </c>
      <c r="E7" s="27"/>
      <c r="F7" s="151"/>
      <c r="G7" s="18">
        <v>1</v>
      </c>
      <c r="H7" s="158"/>
      <c r="I7" s="19"/>
      <c r="J7" s="139"/>
      <c r="K7" s="18"/>
      <c r="L7" s="139"/>
      <c r="M7" s="19"/>
      <c r="N7" s="141"/>
      <c r="O7" s="19"/>
      <c r="P7" s="139"/>
      <c r="Q7" s="18"/>
      <c r="R7" s="139"/>
      <c r="S7" s="18"/>
      <c r="T7" s="141"/>
      <c r="U7" s="19"/>
      <c r="V7" s="139"/>
      <c r="W7" s="19"/>
      <c r="X7" s="139"/>
      <c r="Y7" s="19"/>
      <c r="Z7" s="139"/>
      <c r="AA7" s="109"/>
      <c r="AB7" s="139"/>
    </row>
    <row r="8" spans="1:28" x14ac:dyDescent="0.3">
      <c r="A8" s="59" t="s">
        <v>19</v>
      </c>
      <c r="B8" s="148">
        <v>5</v>
      </c>
      <c r="C8" s="149"/>
      <c r="D8" s="55" t="s">
        <v>138</v>
      </c>
      <c r="E8" s="26"/>
      <c r="F8" s="150">
        <v>1</v>
      </c>
      <c r="G8" s="15">
        <v>9</v>
      </c>
      <c r="H8" s="157">
        <v>2</v>
      </c>
      <c r="I8" s="16"/>
      <c r="J8" s="138"/>
      <c r="K8" s="15"/>
      <c r="L8" s="138"/>
      <c r="M8" s="16"/>
      <c r="N8" s="138"/>
      <c r="O8" s="15"/>
      <c r="P8" s="138"/>
      <c r="Q8" s="15"/>
      <c r="R8" s="140"/>
      <c r="S8" s="21"/>
      <c r="T8" s="140"/>
      <c r="U8" s="20"/>
      <c r="V8" s="138"/>
      <c r="W8" s="20"/>
      <c r="X8" s="138"/>
      <c r="Y8" s="15"/>
      <c r="Z8" s="140"/>
      <c r="AA8" s="21"/>
      <c r="AB8" s="140"/>
    </row>
    <row r="9" spans="1:28" ht="18" thickBot="1" x14ac:dyDescent="0.35">
      <c r="A9" s="60"/>
      <c r="B9" s="75">
        <v>1842</v>
      </c>
      <c r="C9" s="79"/>
      <c r="D9" s="56" t="s">
        <v>139</v>
      </c>
      <c r="E9" s="27"/>
      <c r="F9" s="151"/>
      <c r="G9" s="19">
        <v>1</v>
      </c>
      <c r="H9" s="158"/>
      <c r="I9" s="19"/>
      <c r="J9" s="139"/>
      <c r="K9" s="19"/>
      <c r="L9" s="139"/>
      <c r="M9" s="19"/>
      <c r="N9" s="139"/>
      <c r="O9" s="19"/>
      <c r="P9" s="139"/>
      <c r="Q9" s="19"/>
      <c r="R9" s="141"/>
      <c r="S9" s="19"/>
      <c r="T9" s="141"/>
      <c r="U9" s="18"/>
      <c r="V9" s="139"/>
      <c r="W9" s="19"/>
      <c r="X9" s="139"/>
      <c r="Y9" s="19"/>
      <c r="Z9" s="141"/>
      <c r="AA9" s="19"/>
      <c r="AB9" s="141"/>
    </row>
    <row r="10" spans="1:28" x14ac:dyDescent="0.3">
      <c r="A10" s="59" t="s">
        <v>20</v>
      </c>
      <c r="B10" s="148">
        <v>7</v>
      </c>
      <c r="C10" s="149"/>
      <c r="D10" s="55" t="s">
        <v>108</v>
      </c>
      <c r="E10" s="26"/>
      <c r="F10" s="150">
        <v>1</v>
      </c>
      <c r="G10" s="16">
        <v>12</v>
      </c>
      <c r="H10" s="157">
        <v>2</v>
      </c>
      <c r="I10" s="15"/>
      <c r="J10" s="138"/>
      <c r="K10" s="16"/>
      <c r="L10" s="138"/>
      <c r="M10" s="15"/>
      <c r="N10" s="138"/>
      <c r="O10" s="20"/>
      <c r="P10" s="138"/>
      <c r="Q10" s="20"/>
      <c r="R10" s="138"/>
      <c r="S10" s="20"/>
      <c r="T10" s="138"/>
      <c r="U10" s="21"/>
      <c r="V10" s="140"/>
      <c r="W10" s="21"/>
      <c r="X10" s="140"/>
      <c r="Y10" s="20"/>
      <c r="Z10" s="138"/>
      <c r="AA10" s="21"/>
      <c r="AB10" s="140"/>
    </row>
    <row r="11" spans="1:28" ht="18" thickBot="1" x14ac:dyDescent="0.35">
      <c r="A11" s="60"/>
      <c r="B11" s="75">
        <v>1726</v>
      </c>
      <c r="C11" s="79"/>
      <c r="D11" s="56" t="s">
        <v>110</v>
      </c>
      <c r="E11" s="27"/>
      <c r="F11" s="151"/>
      <c r="G11" s="18">
        <v>1</v>
      </c>
      <c r="H11" s="158"/>
      <c r="I11" s="109"/>
      <c r="J11" s="139"/>
      <c r="K11" s="109"/>
      <c r="L11" s="139"/>
      <c r="M11" s="109"/>
      <c r="N11" s="139"/>
      <c r="O11" s="18"/>
      <c r="P11" s="139"/>
      <c r="Q11" s="19"/>
      <c r="R11" s="139"/>
      <c r="S11" s="19"/>
      <c r="T11" s="139"/>
      <c r="U11" s="19"/>
      <c r="V11" s="141"/>
      <c r="W11" s="19"/>
      <c r="X11" s="141"/>
      <c r="Y11" s="19"/>
      <c r="Z11" s="139"/>
      <c r="AA11" s="18"/>
      <c r="AB11" s="141"/>
    </row>
    <row r="12" spans="1:28" x14ac:dyDescent="0.3">
      <c r="A12" s="59" t="s">
        <v>21</v>
      </c>
      <c r="B12" s="148">
        <v>3</v>
      </c>
      <c r="C12" s="149"/>
      <c r="D12" s="55" t="s">
        <v>119</v>
      </c>
      <c r="E12" s="26"/>
      <c r="F12" s="150">
        <v>1</v>
      </c>
      <c r="G12" s="126" t="s">
        <v>103</v>
      </c>
      <c r="H12" s="140">
        <v>1</v>
      </c>
      <c r="I12" s="108"/>
      <c r="J12" s="140"/>
      <c r="K12" s="20"/>
      <c r="L12" s="140"/>
      <c r="M12" s="20"/>
      <c r="N12" s="138"/>
      <c r="O12" s="15"/>
      <c r="P12" s="138"/>
      <c r="Q12" s="16"/>
      <c r="R12" s="138"/>
      <c r="S12" s="16"/>
      <c r="T12" s="138"/>
      <c r="U12" s="15"/>
      <c r="V12" s="140"/>
      <c r="W12" s="108"/>
      <c r="X12" s="138"/>
      <c r="Y12" s="108"/>
      <c r="Z12" s="140"/>
      <c r="AA12" s="21"/>
      <c r="AB12" s="138"/>
    </row>
    <row r="13" spans="1:28" ht="18" thickBot="1" x14ac:dyDescent="0.35">
      <c r="A13" s="60"/>
      <c r="B13" s="75">
        <v>1854</v>
      </c>
      <c r="C13" s="79"/>
      <c r="D13" s="56" t="s">
        <v>120</v>
      </c>
      <c r="E13" s="27"/>
      <c r="F13" s="151"/>
      <c r="G13" s="127">
        <v>0</v>
      </c>
      <c r="H13" s="141"/>
      <c r="I13" s="18"/>
      <c r="J13" s="141"/>
      <c r="K13" s="19"/>
      <c r="L13" s="141"/>
      <c r="M13" s="19"/>
      <c r="N13" s="139"/>
      <c r="O13" s="19"/>
      <c r="P13" s="139"/>
      <c r="Q13" s="19"/>
      <c r="R13" s="139"/>
      <c r="S13" s="19"/>
      <c r="T13" s="139"/>
      <c r="U13" s="19"/>
      <c r="V13" s="141"/>
      <c r="W13" s="18"/>
      <c r="X13" s="139"/>
      <c r="Y13" s="18"/>
      <c r="Z13" s="141"/>
      <c r="AA13" s="18"/>
      <c r="AB13" s="139"/>
    </row>
    <row r="14" spans="1:28" x14ac:dyDescent="0.3">
      <c r="A14" s="59" t="s">
        <v>22</v>
      </c>
      <c r="B14" s="148">
        <v>6</v>
      </c>
      <c r="C14" s="149"/>
      <c r="D14" s="55" t="s">
        <v>73</v>
      </c>
      <c r="E14" s="26"/>
      <c r="F14" s="150">
        <v>1</v>
      </c>
      <c r="G14" s="126" t="s">
        <v>103</v>
      </c>
      <c r="H14" s="140">
        <v>1</v>
      </c>
      <c r="I14" s="21"/>
      <c r="J14" s="140"/>
      <c r="K14" s="20"/>
      <c r="L14" s="138"/>
      <c r="M14" s="21"/>
      <c r="N14" s="140"/>
      <c r="O14" s="16"/>
      <c r="P14" s="138"/>
      <c r="Q14" s="15"/>
      <c r="R14" s="138"/>
      <c r="S14" s="21"/>
      <c r="T14" s="138"/>
      <c r="U14" s="21"/>
      <c r="V14" s="138"/>
      <c r="W14" s="20"/>
      <c r="X14" s="138"/>
      <c r="Y14" s="15"/>
      <c r="Z14" s="140"/>
      <c r="AA14" s="16"/>
      <c r="AB14" s="138"/>
    </row>
    <row r="15" spans="1:28" ht="18" thickBot="1" x14ac:dyDescent="0.35">
      <c r="A15" s="60"/>
      <c r="B15" s="75">
        <v>1757</v>
      </c>
      <c r="C15" s="79"/>
      <c r="D15" s="56" t="s">
        <v>104</v>
      </c>
      <c r="E15" s="27"/>
      <c r="F15" s="151"/>
      <c r="G15" s="127">
        <v>0</v>
      </c>
      <c r="H15" s="141"/>
      <c r="I15" s="18"/>
      <c r="J15" s="141"/>
      <c r="K15" s="18"/>
      <c r="L15" s="139"/>
      <c r="M15" s="18"/>
      <c r="N15" s="141"/>
      <c r="O15" s="19"/>
      <c r="P15" s="139"/>
      <c r="Q15" s="19"/>
      <c r="R15" s="139"/>
      <c r="S15" s="19"/>
      <c r="T15" s="139"/>
      <c r="U15" s="18"/>
      <c r="V15" s="139"/>
      <c r="W15" s="18"/>
      <c r="X15" s="139"/>
      <c r="Y15" s="19"/>
      <c r="Z15" s="141"/>
      <c r="AA15" s="19"/>
      <c r="AB15" s="139"/>
    </row>
    <row r="16" spans="1:28" x14ac:dyDescent="0.3">
      <c r="A16" s="59" t="s">
        <v>23</v>
      </c>
      <c r="B16" s="148">
        <v>8</v>
      </c>
      <c r="C16" s="149"/>
      <c r="D16" s="55" t="s">
        <v>78</v>
      </c>
      <c r="E16" s="26"/>
      <c r="F16" s="150">
        <v>1</v>
      </c>
      <c r="G16" s="15">
        <v>2</v>
      </c>
      <c r="H16" s="140">
        <v>1</v>
      </c>
      <c r="I16" s="15"/>
      <c r="J16" s="138"/>
      <c r="K16" s="20"/>
      <c r="L16" s="138"/>
      <c r="M16" s="21"/>
      <c r="N16" s="140"/>
      <c r="O16" s="15"/>
      <c r="P16" s="140"/>
      <c r="Q16" s="15"/>
      <c r="R16" s="140"/>
      <c r="S16" s="20"/>
      <c r="T16" s="140"/>
      <c r="U16" s="16"/>
      <c r="V16" s="140"/>
      <c r="W16" s="21"/>
      <c r="X16" s="138"/>
      <c r="Y16" s="16"/>
      <c r="Z16" s="138"/>
      <c r="AA16" s="20"/>
      <c r="AB16" s="140"/>
    </row>
    <row r="17" spans="1:28" ht="18" thickBot="1" x14ac:dyDescent="0.35">
      <c r="A17" s="60"/>
      <c r="B17" s="75">
        <v>1672</v>
      </c>
      <c r="C17" s="79"/>
      <c r="D17" s="56" t="s">
        <v>79</v>
      </c>
      <c r="E17" s="27"/>
      <c r="F17" s="151"/>
      <c r="G17" s="19">
        <v>0</v>
      </c>
      <c r="H17" s="141"/>
      <c r="I17" s="18"/>
      <c r="J17" s="139"/>
      <c r="K17" s="18"/>
      <c r="L17" s="139"/>
      <c r="M17" s="19"/>
      <c r="N17" s="141"/>
      <c r="O17" s="19"/>
      <c r="P17" s="141"/>
      <c r="Q17" s="19"/>
      <c r="R17" s="141"/>
      <c r="S17" s="19"/>
      <c r="T17" s="141"/>
      <c r="U17" s="19"/>
      <c r="V17" s="141"/>
      <c r="W17" s="19"/>
      <c r="X17" s="139"/>
      <c r="Y17" s="19"/>
      <c r="Z17" s="139"/>
      <c r="AA17" s="19"/>
      <c r="AB17" s="141"/>
    </row>
    <row r="18" spans="1:28" x14ac:dyDescent="0.3">
      <c r="A18" s="59" t="s">
        <v>24</v>
      </c>
      <c r="B18" s="148">
        <v>9</v>
      </c>
      <c r="C18" s="149"/>
      <c r="D18" s="55" t="s">
        <v>53</v>
      </c>
      <c r="E18" s="26"/>
      <c r="F18" s="150">
        <v>1</v>
      </c>
      <c r="G18" s="20">
        <v>4</v>
      </c>
      <c r="H18" s="138">
        <v>1</v>
      </c>
      <c r="I18" s="20"/>
      <c r="J18" s="138"/>
      <c r="K18" s="15"/>
      <c r="L18" s="138"/>
      <c r="M18" s="20"/>
      <c r="N18" s="140"/>
      <c r="O18" s="15"/>
      <c r="P18" s="140"/>
      <c r="Q18" s="15"/>
      <c r="R18" s="138"/>
      <c r="S18" s="20"/>
      <c r="T18" s="138"/>
      <c r="U18" s="20"/>
      <c r="V18" s="138"/>
      <c r="W18" s="21"/>
      <c r="X18" s="138"/>
      <c r="Y18" s="21"/>
      <c r="Z18" s="138"/>
      <c r="AA18" s="20"/>
      <c r="AB18" s="138"/>
    </row>
    <row r="19" spans="1:28" ht="18" thickBot="1" x14ac:dyDescent="0.35">
      <c r="A19" s="60"/>
      <c r="B19" s="75">
        <v>1550</v>
      </c>
      <c r="C19" s="79"/>
      <c r="D19" s="56" t="s">
        <v>52</v>
      </c>
      <c r="E19" s="27"/>
      <c r="F19" s="151"/>
      <c r="G19" s="19">
        <v>0</v>
      </c>
      <c r="H19" s="139"/>
      <c r="I19" s="19"/>
      <c r="J19" s="139"/>
      <c r="K19" s="19"/>
      <c r="L19" s="139"/>
      <c r="M19" s="19"/>
      <c r="N19" s="141"/>
      <c r="O19" s="19"/>
      <c r="P19" s="141"/>
      <c r="Q19" s="19"/>
      <c r="R19" s="139"/>
      <c r="S19" s="19"/>
      <c r="T19" s="139"/>
      <c r="U19" s="18"/>
      <c r="V19" s="139"/>
      <c r="W19" s="19"/>
      <c r="X19" s="139"/>
      <c r="Y19" s="19"/>
      <c r="Z19" s="139"/>
      <c r="AA19" s="19"/>
      <c r="AB19" s="139"/>
    </row>
    <row r="20" spans="1:28" x14ac:dyDescent="0.3">
      <c r="A20" s="59" t="s">
        <v>25</v>
      </c>
      <c r="B20" s="148">
        <v>10</v>
      </c>
      <c r="C20" s="149"/>
      <c r="D20" s="55" t="s">
        <v>68</v>
      </c>
      <c r="E20" s="26"/>
      <c r="F20" s="150">
        <v>1</v>
      </c>
      <c r="G20" s="126" t="s">
        <v>103</v>
      </c>
      <c r="H20" s="140">
        <v>1</v>
      </c>
      <c r="I20" s="20"/>
      <c r="J20" s="138"/>
      <c r="K20" s="21"/>
      <c r="L20" s="138"/>
      <c r="M20" s="16"/>
      <c r="N20" s="138"/>
      <c r="O20" s="16"/>
      <c r="P20" s="138"/>
      <c r="Q20" s="16"/>
      <c r="R20" s="138"/>
      <c r="S20" s="21"/>
      <c r="T20" s="138"/>
      <c r="U20" s="20"/>
      <c r="V20" s="140"/>
      <c r="W20" s="15"/>
      <c r="X20" s="138"/>
      <c r="Y20" s="20"/>
      <c r="Z20" s="138"/>
      <c r="AA20" s="15"/>
      <c r="AB20" s="140"/>
    </row>
    <row r="21" spans="1:28" ht="18" thickBot="1" x14ac:dyDescent="0.35">
      <c r="A21" s="60"/>
      <c r="B21" s="75">
        <v>1544</v>
      </c>
      <c r="C21" s="79"/>
      <c r="D21" s="56" t="s">
        <v>51</v>
      </c>
      <c r="E21" s="27"/>
      <c r="F21" s="151"/>
      <c r="G21" s="127">
        <v>0</v>
      </c>
      <c r="H21" s="141"/>
      <c r="I21" s="18"/>
      <c r="J21" s="139"/>
      <c r="K21" s="19"/>
      <c r="L21" s="139"/>
      <c r="M21" s="19"/>
      <c r="N21" s="139"/>
      <c r="O21" s="110"/>
      <c r="P21" s="139"/>
      <c r="Q21" s="19"/>
      <c r="R21" s="139"/>
      <c r="S21" s="18"/>
      <c r="T21" s="139"/>
      <c r="U21" s="19"/>
      <c r="V21" s="141"/>
      <c r="W21" s="19"/>
      <c r="X21" s="139"/>
      <c r="Y21" s="19"/>
      <c r="Z21" s="139"/>
      <c r="AA21" s="109"/>
      <c r="AB21" s="141"/>
    </row>
    <row r="22" spans="1:28" x14ac:dyDescent="0.3">
      <c r="A22" s="59" t="s">
        <v>26</v>
      </c>
      <c r="B22" s="134">
        <v>13</v>
      </c>
      <c r="C22" s="135"/>
      <c r="D22" s="55" t="s">
        <v>61</v>
      </c>
      <c r="E22" s="26"/>
      <c r="F22" s="136">
        <v>0</v>
      </c>
      <c r="G22" s="128" t="s">
        <v>143</v>
      </c>
      <c r="H22" s="140">
        <v>1</v>
      </c>
      <c r="I22" s="21"/>
      <c r="J22" s="138"/>
      <c r="K22" s="16"/>
      <c r="L22" s="138"/>
      <c r="M22" s="16"/>
      <c r="N22" s="138"/>
      <c r="O22" s="21"/>
      <c r="P22" s="140"/>
      <c r="Q22" s="21"/>
      <c r="R22" s="138"/>
      <c r="S22" s="15"/>
      <c r="T22" s="138"/>
      <c r="U22" s="16"/>
      <c r="V22" s="138"/>
      <c r="W22" s="16"/>
      <c r="X22" s="138"/>
      <c r="Y22" s="15"/>
      <c r="Z22" s="138"/>
      <c r="AA22" s="15"/>
      <c r="AB22" s="138"/>
    </row>
    <row r="23" spans="1:28" ht="18" thickBot="1" x14ac:dyDescent="0.35">
      <c r="A23" s="60"/>
      <c r="B23" s="75">
        <v>1441</v>
      </c>
      <c r="C23" s="79"/>
      <c r="D23" s="56" t="s">
        <v>62</v>
      </c>
      <c r="E23" s="27"/>
      <c r="F23" s="137"/>
      <c r="G23" s="129">
        <v>1</v>
      </c>
      <c r="H23" s="141"/>
      <c r="I23" s="19"/>
      <c r="J23" s="139"/>
      <c r="K23" s="109"/>
      <c r="L23" s="139"/>
      <c r="M23" s="19"/>
      <c r="N23" s="139"/>
      <c r="O23" s="19"/>
      <c r="P23" s="141"/>
      <c r="Q23" s="19"/>
      <c r="R23" s="139"/>
      <c r="S23" s="109"/>
      <c r="T23" s="139"/>
      <c r="U23" s="109"/>
      <c r="V23" s="139"/>
      <c r="W23" s="109"/>
      <c r="X23" s="139"/>
      <c r="Y23" s="109"/>
      <c r="Z23" s="139"/>
      <c r="AA23" s="109"/>
      <c r="AB23" s="139"/>
    </row>
    <row r="24" spans="1:28" x14ac:dyDescent="0.3">
      <c r="A24" s="59" t="s">
        <v>27</v>
      </c>
      <c r="B24" s="134">
        <v>14</v>
      </c>
      <c r="C24" s="135"/>
      <c r="D24" s="55" t="s">
        <v>54</v>
      </c>
      <c r="E24" s="26"/>
      <c r="F24" s="136">
        <v>0</v>
      </c>
      <c r="G24" s="15">
        <v>18</v>
      </c>
      <c r="H24" s="138">
        <v>1</v>
      </c>
      <c r="I24" s="20"/>
      <c r="J24" s="140"/>
      <c r="K24" s="15"/>
      <c r="L24" s="140"/>
      <c r="M24" s="15"/>
      <c r="N24" s="140"/>
      <c r="O24" s="20"/>
      <c r="P24" s="140"/>
      <c r="Q24" s="15"/>
      <c r="R24" s="140"/>
      <c r="S24" s="20"/>
      <c r="T24" s="140"/>
      <c r="U24" s="21"/>
      <c r="V24" s="140"/>
      <c r="W24" s="108"/>
      <c r="X24" s="140"/>
      <c r="Y24" s="108"/>
      <c r="Z24" s="140"/>
      <c r="AA24" s="16"/>
      <c r="AB24" s="140"/>
    </row>
    <row r="25" spans="1:28" ht="18" thickBot="1" x14ac:dyDescent="0.35">
      <c r="A25" s="60"/>
      <c r="B25" s="75">
        <v>1318</v>
      </c>
      <c r="C25" s="79"/>
      <c r="D25" s="56" t="s">
        <v>55</v>
      </c>
      <c r="E25" s="27"/>
      <c r="F25" s="137"/>
      <c r="G25" s="19">
        <v>1</v>
      </c>
      <c r="H25" s="139"/>
      <c r="I25" s="19"/>
      <c r="J25" s="141"/>
      <c r="K25" s="19"/>
      <c r="L25" s="141"/>
      <c r="M25" s="19"/>
      <c r="N25" s="141"/>
      <c r="O25" s="19"/>
      <c r="P25" s="141"/>
      <c r="Q25" s="19"/>
      <c r="R25" s="141"/>
      <c r="S25" s="19"/>
      <c r="T25" s="141"/>
      <c r="U25" s="19"/>
      <c r="V25" s="141"/>
      <c r="W25" s="18"/>
      <c r="X25" s="141"/>
      <c r="Y25" s="18"/>
      <c r="Z25" s="141"/>
      <c r="AA25" s="19"/>
      <c r="AB25" s="141"/>
    </row>
    <row r="26" spans="1:28" x14ac:dyDescent="0.3">
      <c r="A26" s="59" t="s">
        <v>28</v>
      </c>
      <c r="B26" s="134">
        <v>19</v>
      </c>
      <c r="C26" s="135"/>
      <c r="D26" s="55" t="s">
        <v>140</v>
      </c>
      <c r="E26" s="25"/>
      <c r="F26" s="136">
        <v>0</v>
      </c>
      <c r="G26" s="15">
        <v>15</v>
      </c>
      <c r="H26" s="138">
        <v>1</v>
      </c>
      <c r="I26" s="20"/>
      <c r="J26" s="138"/>
      <c r="K26" s="21"/>
      <c r="L26" s="138"/>
      <c r="M26" s="20"/>
      <c r="N26" s="138"/>
      <c r="O26" s="15"/>
      <c r="P26" s="138"/>
      <c r="Q26" s="16"/>
      <c r="R26" s="140"/>
      <c r="S26" s="15"/>
      <c r="T26" s="140"/>
      <c r="U26" s="15"/>
      <c r="V26" s="140"/>
      <c r="W26" s="15"/>
      <c r="X26" s="140"/>
      <c r="Y26" s="16"/>
      <c r="Z26" s="140"/>
      <c r="AA26" s="108"/>
      <c r="AB26" s="140"/>
    </row>
    <row r="27" spans="1:28" ht="18" thickBot="1" x14ac:dyDescent="0.35">
      <c r="A27" s="60"/>
      <c r="B27" s="75" t="s">
        <v>103</v>
      </c>
      <c r="C27" s="79" t="s">
        <v>103</v>
      </c>
      <c r="D27" s="56" t="s">
        <v>62</v>
      </c>
      <c r="E27" s="25"/>
      <c r="F27" s="137"/>
      <c r="G27" s="19">
        <v>1</v>
      </c>
      <c r="H27" s="139"/>
      <c r="I27" s="19"/>
      <c r="J27" s="139"/>
      <c r="K27" s="18"/>
      <c r="L27" s="139"/>
      <c r="M27" s="18"/>
      <c r="N27" s="139"/>
      <c r="O27" s="109"/>
      <c r="P27" s="139"/>
      <c r="Q27" s="109"/>
      <c r="R27" s="141"/>
      <c r="S27" s="109"/>
      <c r="T27" s="141"/>
      <c r="U27" s="109"/>
      <c r="V27" s="141"/>
      <c r="W27" s="109"/>
      <c r="X27" s="141"/>
      <c r="Y27" s="109"/>
      <c r="Z27" s="141"/>
      <c r="AA27" s="18"/>
      <c r="AB27" s="141"/>
    </row>
    <row r="28" spans="1:28" x14ac:dyDescent="0.3">
      <c r="A28" s="59" t="s">
        <v>29</v>
      </c>
      <c r="B28" s="134">
        <v>20</v>
      </c>
      <c r="C28" s="135"/>
      <c r="D28" s="55" t="s">
        <v>142</v>
      </c>
      <c r="E28" s="25"/>
      <c r="F28" s="136">
        <v>0</v>
      </c>
      <c r="G28" s="16">
        <v>16</v>
      </c>
      <c r="H28" s="138">
        <v>1</v>
      </c>
      <c r="I28" s="108"/>
      <c r="J28" s="146"/>
      <c r="K28" s="108"/>
      <c r="L28" s="146"/>
      <c r="M28" s="15"/>
      <c r="N28" s="140"/>
      <c r="O28" s="16"/>
      <c r="P28" s="138"/>
      <c r="Q28" s="15"/>
      <c r="R28" s="140"/>
      <c r="S28" s="16"/>
      <c r="T28" s="138"/>
      <c r="U28" s="108"/>
      <c r="V28" s="138"/>
      <c r="W28" s="108"/>
      <c r="X28" s="140"/>
      <c r="Y28" s="108"/>
      <c r="Z28" s="140"/>
      <c r="AA28" s="108"/>
      <c r="AB28" s="140"/>
    </row>
    <row r="29" spans="1:28" ht="18" thickBot="1" x14ac:dyDescent="0.35">
      <c r="A29" s="60"/>
      <c r="B29" s="75" t="s">
        <v>103</v>
      </c>
      <c r="C29" s="79" t="s">
        <v>103</v>
      </c>
      <c r="D29" s="56" t="s">
        <v>121</v>
      </c>
      <c r="E29" s="25"/>
      <c r="F29" s="137"/>
      <c r="G29" s="18">
        <v>1</v>
      </c>
      <c r="H29" s="139"/>
      <c r="I29" s="18"/>
      <c r="J29" s="147"/>
      <c r="K29" s="18"/>
      <c r="L29" s="147"/>
      <c r="M29" s="19"/>
      <c r="N29" s="141"/>
      <c r="O29" s="109"/>
      <c r="P29" s="139"/>
      <c r="Q29" s="19"/>
      <c r="R29" s="141"/>
      <c r="S29" s="19"/>
      <c r="T29" s="139"/>
      <c r="U29" s="18"/>
      <c r="V29" s="139"/>
      <c r="W29" s="18"/>
      <c r="X29" s="141"/>
      <c r="Y29" s="18"/>
      <c r="Z29" s="141"/>
      <c r="AA29" s="18"/>
      <c r="AB29" s="141"/>
    </row>
    <row r="30" spans="1:28" x14ac:dyDescent="0.3">
      <c r="A30" s="59" t="s">
        <v>30</v>
      </c>
      <c r="B30" s="134">
        <v>12</v>
      </c>
      <c r="C30" s="135"/>
      <c r="D30" s="55" t="s">
        <v>75</v>
      </c>
      <c r="E30" s="26"/>
      <c r="F30" s="136">
        <v>0</v>
      </c>
      <c r="G30" s="15">
        <v>7</v>
      </c>
      <c r="H30" s="138">
        <v>0</v>
      </c>
      <c r="I30" s="16"/>
      <c r="J30" s="138"/>
      <c r="K30" s="15"/>
      <c r="L30" s="138"/>
      <c r="M30" s="15"/>
      <c r="N30" s="138"/>
      <c r="O30" s="20"/>
      <c r="P30" s="140"/>
      <c r="Q30" s="20"/>
      <c r="R30" s="138"/>
      <c r="S30" s="15"/>
      <c r="T30" s="138"/>
      <c r="U30" s="20"/>
      <c r="V30" s="138"/>
      <c r="W30" s="20"/>
      <c r="X30" s="138"/>
      <c r="Y30" s="20"/>
      <c r="Z30" s="138"/>
      <c r="AA30" s="108"/>
      <c r="AB30" s="140"/>
    </row>
    <row r="31" spans="1:28" ht="18" thickBot="1" x14ac:dyDescent="0.35">
      <c r="A31" s="60"/>
      <c r="B31" s="75">
        <v>1462</v>
      </c>
      <c r="C31" s="79"/>
      <c r="D31" s="56" t="s">
        <v>76</v>
      </c>
      <c r="E31" s="27"/>
      <c r="F31" s="137"/>
      <c r="G31" s="109">
        <v>0</v>
      </c>
      <c r="H31" s="139"/>
      <c r="I31" s="109"/>
      <c r="J31" s="139"/>
      <c r="K31" s="109"/>
      <c r="L31" s="139"/>
      <c r="M31" s="109"/>
      <c r="N31" s="139"/>
      <c r="O31" s="18"/>
      <c r="P31" s="141"/>
      <c r="Q31" s="19"/>
      <c r="R31" s="139"/>
      <c r="S31" s="19"/>
      <c r="T31" s="139"/>
      <c r="U31" s="18"/>
      <c r="V31" s="139"/>
      <c r="W31" s="18"/>
      <c r="X31" s="139"/>
      <c r="Y31" s="18"/>
      <c r="Z31" s="139"/>
      <c r="AA31" s="18"/>
      <c r="AB31" s="141"/>
    </row>
    <row r="32" spans="1:28" x14ac:dyDescent="0.3">
      <c r="A32" s="89" t="s">
        <v>31</v>
      </c>
      <c r="B32" s="134">
        <v>15</v>
      </c>
      <c r="C32" s="135"/>
      <c r="D32" s="55" t="s">
        <v>71</v>
      </c>
      <c r="E32" s="26"/>
      <c r="F32" s="136">
        <v>0</v>
      </c>
      <c r="G32" s="16">
        <v>19</v>
      </c>
      <c r="H32" s="138">
        <v>0</v>
      </c>
      <c r="I32" s="20"/>
      <c r="J32" s="138"/>
      <c r="K32" s="20"/>
      <c r="L32" s="138"/>
      <c r="M32" s="21"/>
      <c r="N32" s="138"/>
      <c r="O32" s="20"/>
      <c r="P32" s="140"/>
      <c r="Q32" s="20"/>
      <c r="R32" s="140"/>
      <c r="S32" s="21"/>
      <c r="T32" s="138"/>
      <c r="U32" s="116"/>
      <c r="V32" s="138"/>
      <c r="W32" s="21"/>
      <c r="X32" s="138"/>
      <c r="Y32" s="108"/>
      <c r="Z32" s="138"/>
      <c r="AA32" s="108"/>
      <c r="AB32" s="138"/>
    </row>
    <row r="33" spans="1:28" ht="18" thickBot="1" x14ac:dyDescent="0.35">
      <c r="A33" s="90"/>
      <c r="B33" s="75">
        <v>1311</v>
      </c>
      <c r="C33" s="79"/>
      <c r="D33" s="56" t="s">
        <v>72</v>
      </c>
      <c r="E33" s="27"/>
      <c r="F33" s="137"/>
      <c r="G33" s="109">
        <v>0</v>
      </c>
      <c r="H33" s="139"/>
      <c r="I33" s="18"/>
      <c r="J33" s="139"/>
      <c r="K33" s="18"/>
      <c r="L33" s="139"/>
      <c r="M33" s="18"/>
      <c r="N33" s="139"/>
      <c r="O33" s="19"/>
      <c r="P33" s="141"/>
      <c r="Q33" s="19"/>
      <c r="R33" s="141"/>
      <c r="S33" s="19"/>
      <c r="T33" s="139"/>
      <c r="U33" s="117"/>
      <c r="V33" s="139"/>
      <c r="W33" s="19"/>
      <c r="X33" s="139"/>
      <c r="Y33" s="18"/>
      <c r="Z33" s="139"/>
      <c r="AA33" s="18"/>
      <c r="AB33" s="139"/>
    </row>
    <row r="34" spans="1:28" x14ac:dyDescent="0.3">
      <c r="A34" s="89" t="s">
        <v>32</v>
      </c>
      <c r="B34" s="134">
        <v>16</v>
      </c>
      <c r="C34" s="135"/>
      <c r="D34" s="55" t="s">
        <v>117</v>
      </c>
      <c r="E34" s="26"/>
      <c r="F34" s="136">
        <v>0</v>
      </c>
      <c r="G34" s="21">
        <v>20</v>
      </c>
      <c r="H34" s="138">
        <v>0</v>
      </c>
      <c r="I34" s="21"/>
      <c r="J34" s="138"/>
      <c r="K34" s="20"/>
      <c r="L34" s="138"/>
      <c r="M34" s="21"/>
      <c r="N34" s="138"/>
      <c r="O34" s="21"/>
      <c r="P34" s="140"/>
      <c r="Q34" s="20"/>
      <c r="R34" s="140"/>
      <c r="S34" s="16"/>
      <c r="T34" s="140"/>
      <c r="U34" s="21"/>
      <c r="V34" s="140"/>
      <c r="W34" s="20"/>
      <c r="X34" s="140"/>
      <c r="Y34" s="16"/>
      <c r="Z34" s="140"/>
      <c r="AA34" s="15"/>
      <c r="AB34" s="140"/>
    </row>
    <row r="35" spans="1:28" ht="18" thickBot="1" x14ac:dyDescent="0.35">
      <c r="A35" s="90"/>
      <c r="B35" s="75">
        <v>1181</v>
      </c>
      <c r="C35" s="79"/>
      <c r="D35" s="56" t="s">
        <v>118</v>
      </c>
      <c r="E35" s="27"/>
      <c r="F35" s="137"/>
      <c r="G35" s="18">
        <v>0</v>
      </c>
      <c r="H35" s="139"/>
      <c r="I35" s="18"/>
      <c r="J35" s="139"/>
      <c r="K35" s="18"/>
      <c r="L35" s="139"/>
      <c r="M35" s="19"/>
      <c r="N35" s="139"/>
      <c r="O35" s="19"/>
      <c r="P35" s="141"/>
      <c r="Q35" s="19"/>
      <c r="R35" s="141"/>
      <c r="S35" s="109"/>
      <c r="T35" s="141"/>
      <c r="U35" s="19"/>
      <c r="V35" s="141"/>
      <c r="W35" s="18"/>
      <c r="X35" s="141"/>
      <c r="Y35" s="19"/>
      <c r="Z35" s="141"/>
      <c r="AA35" s="109"/>
      <c r="AB35" s="141"/>
    </row>
    <row r="36" spans="1:28" x14ac:dyDescent="0.3">
      <c r="A36" s="89" t="s">
        <v>33</v>
      </c>
      <c r="B36" s="134">
        <v>18</v>
      </c>
      <c r="C36" s="135"/>
      <c r="D36" s="55" t="s">
        <v>140</v>
      </c>
      <c r="E36" s="25"/>
      <c r="F36" s="136">
        <v>0</v>
      </c>
      <c r="G36" s="20">
        <v>14</v>
      </c>
      <c r="H36" s="138">
        <v>0</v>
      </c>
      <c r="I36" s="21"/>
      <c r="J36" s="138"/>
      <c r="K36" s="108"/>
      <c r="L36" s="140"/>
      <c r="M36" s="20"/>
      <c r="N36" s="138"/>
      <c r="O36" s="108"/>
      <c r="P36" s="140"/>
      <c r="Q36" s="108"/>
      <c r="R36" s="140"/>
      <c r="S36" s="108"/>
      <c r="T36" s="140"/>
      <c r="U36" s="108"/>
      <c r="V36" s="140"/>
      <c r="W36" s="108"/>
      <c r="X36" s="140"/>
      <c r="Y36" s="108"/>
      <c r="Z36" s="140"/>
      <c r="AA36" s="108"/>
      <c r="AB36" s="140"/>
    </row>
    <row r="37" spans="1:28" ht="18" thickBot="1" x14ac:dyDescent="0.35">
      <c r="A37" s="90"/>
      <c r="B37" s="75" t="s">
        <v>103</v>
      </c>
      <c r="C37" s="79" t="s">
        <v>103</v>
      </c>
      <c r="D37" s="56" t="s">
        <v>141</v>
      </c>
      <c r="E37" s="25"/>
      <c r="F37" s="137"/>
      <c r="G37" s="19">
        <v>0</v>
      </c>
      <c r="H37" s="139"/>
      <c r="I37" s="19"/>
      <c r="J37" s="139"/>
      <c r="K37" s="18"/>
      <c r="L37" s="141"/>
      <c r="M37" s="19"/>
      <c r="N37" s="139"/>
      <c r="O37" s="18"/>
      <c r="P37" s="141"/>
      <c r="Q37" s="18"/>
      <c r="R37" s="141"/>
      <c r="S37" s="18"/>
      <c r="T37" s="141"/>
      <c r="U37" s="18"/>
      <c r="V37" s="141"/>
      <c r="W37" s="18"/>
      <c r="X37" s="141"/>
      <c r="Y37" s="18"/>
      <c r="Z37" s="141"/>
      <c r="AA37" s="18"/>
      <c r="AB37" s="141"/>
    </row>
    <row r="38" spans="1:28" x14ac:dyDescent="0.3">
      <c r="A38" s="59" t="s">
        <v>34</v>
      </c>
      <c r="B38" s="142"/>
      <c r="C38" s="143"/>
      <c r="D38" s="55"/>
      <c r="E38" s="25"/>
      <c r="F38" s="144"/>
      <c r="G38" s="108"/>
      <c r="H38" s="138"/>
      <c r="I38" s="20"/>
      <c r="J38" s="138"/>
      <c r="K38" s="15"/>
      <c r="L38" s="140"/>
      <c r="M38" s="21"/>
      <c r="N38" s="138"/>
      <c r="O38" s="21"/>
      <c r="P38" s="140"/>
      <c r="Q38" s="20"/>
      <c r="R38" s="140"/>
      <c r="S38" s="15"/>
      <c r="T38" s="138"/>
      <c r="U38" s="21"/>
      <c r="V38" s="138"/>
      <c r="W38" s="108"/>
      <c r="X38" s="138"/>
      <c r="Y38" s="108"/>
      <c r="Z38" s="138"/>
      <c r="AA38" s="108"/>
      <c r="AB38" s="140"/>
    </row>
    <row r="39" spans="1:28" ht="18" thickBot="1" x14ac:dyDescent="0.35">
      <c r="A39" s="60"/>
      <c r="B39" s="75"/>
      <c r="C39" s="79"/>
      <c r="D39" s="56"/>
      <c r="E39" s="25"/>
      <c r="F39" s="145"/>
      <c r="G39" s="110"/>
      <c r="H39" s="139"/>
      <c r="I39" s="18"/>
      <c r="J39" s="139"/>
      <c r="K39" s="19"/>
      <c r="L39" s="141"/>
      <c r="M39" s="19"/>
      <c r="N39" s="139"/>
      <c r="O39" s="19"/>
      <c r="P39" s="141"/>
      <c r="Q39" s="19"/>
      <c r="R39" s="141"/>
      <c r="S39" s="19"/>
      <c r="T39" s="139"/>
      <c r="U39" s="19"/>
      <c r="V39" s="139"/>
      <c r="W39" s="109"/>
      <c r="X39" s="139"/>
      <c r="Y39" s="109"/>
      <c r="Z39" s="139"/>
      <c r="AA39" s="19"/>
      <c r="AB39" s="141"/>
    </row>
    <row r="40" spans="1:28" x14ac:dyDescent="0.3">
      <c r="A40" s="89" t="s">
        <v>35</v>
      </c>
      <c r="B40" s="142"/>
      <c r="C40" s="143"/>
      <c r="D40" s="55"/>
      <c r="E40" s="26"/>
      <c r="F40" s="144"/>
      <c r="G40" s="108"/>
      <c r="H40" s="138"/>
      <c r="I40" s="108"/>
      <c r="J40" s="138"/>
      <c r="K40" s="108"/>
      <c r="L40" s="138"/>
      <c r="M40" s="108"/>
      <c r="N40" s="138"/>
      <c r="O40" s="21"/>
      <c r="P40" s="140"/>
      <c r="Q40" s="21"/>
      <c r="R40" s="140"/>
      <c r="S40" s="108"/>
      <c r="T40" s="138"/>
      <c r="U40" s="108"/>
      <c r="V40" s="138"/>
      <c r="W40" s="108"/>
      <c r="X40" s="138"/>
      <c r="Y40" s="108"/>
      <c r="Z40" s="138"/>
      <c r="AA40" s="108"/>
      <c r="AB40" s="138"/>
    </row>
    <row r="41" spans="1:28" ht="18" thickBot="1" x14ac:dyDescent="0.35">
      <c r="A41" s="90"/>
      <c r="B41" s="75"/>
      <c r="C41" s="79"/>
      <c r="D41" s="56"/>
      <c r="E41" s="27"/>
      <c r="F41" s="145"/>
      <c r="G41" s="109"/>
      <c r="H41" s="139"/>
      <c r="I41" s="109"/>
      <c r="J41" s="139"/>
      <c r="K41" s="109"/>
      <c r="L41" s="139"/>
      <c r="M41" s="109"/>
      <c r="N41" s="139"/>
      <c r="O41" s="19"/>
      <c r="P41" s="141"/>
      <c r="Q41" s="19"/>
      <c r="R41" s="141"/>
      <c r="S41" s="109"/>
      <c r="T41" s="139"/>
      <c r="U41" s="109"/>
      <c r="V41" s="139"/>
      <c r="W41" s="109"/>
      <c r="X41" s="139"/>
      <c r="Y41" s="109"/>
      <c r="Z41" s="139"/>
      <c r="AA41" s="109"/>
      <c r="AB41" s="139"/>
    </row>
    <row r="42" spans="1:28" x14ac:dyDescent="0.3">
      <c r="A42" s="59" t="s">
        <v>36</v>
      </c>
      <c r="B42" s="142"/>
      <c r="C42" s="143"/>
      <c r="D42" s="55"/>
      <c r="E42" s="25"/>
      <c r="F42" s="144"/>
      <c r="G42" s="21"/>
      <c r="H42" s="138"/>
      <c r="I42" s="20"/>
      <c r="J42" s="138"/>
      <c r="K42" s="15"/>
      <c r="L42" s="140"/>
      <c r="M42" s="108"/>
      <c r="N42" s="138"/>
      <c r="O42" s="108"/>
      <c r="P42" s="140"/>
      <c r="Q42" s="108"/>
      <c r="R42" s="140"/>
      <c r="S42" s="108"/>
      <c r="T42" s="140"/>
      <c r="U42" s="108"/>
      <c r="V42" s="140"/>
      <c r="W42" s="108"/>
      <c r="X42" s="140"/>
      <c r="Y42" s="108"/>
      <c r="Z42" s="140"/>
      <c r="AA42" s="108"/>
      <c r="AB42" s="140"/>
    </row>
    <row r="43" spans="1:28" ht="18" thickBot="1" x14ac:dyDescent="0.35">
      <c r="A43" s="60"/>
      <c r="B43" s="75"/>
      <c r="C43" s="79"/>
      <c r="D43" s="56"/>
      <c r="E43" s="25"/>
      <c r="F43" s="145"/>
      <c r="G43" s="19"/>
      <c r="H43" s="139"/>
      <c r="I43" s="18"/>
      <c r="J43" s="139"/>
      <c r="K43" s="19"/>
      <c r="L43" s="141"/>
      <c r="M43" s="109"/>
      <c r="N43" s="139"/>
      <c r="O43" s="19"/>
      <c r="P43" s="141"/>
      <c r="Q43" s="19"/>
      <c r="R43" s="141"/>
      <c r="S43" s="19"/>
      <c r="T43" s="141"/>
      <c r="U43" s="19"/>
      <c r="V43" s="141"/>
      <c r="W43" s="19"/>
      <c r="X43" s="141"/>
      <c r="Y43" s="19"/>
      <c r="Z43" s="141"/>
      <c r="AA43" s="19"/>
      <c r="AB43" s="141"/>
    </row>
    <row r="44" spans="1:28" x14ac:dyDescent="0.3">
      <c r="A44" s="89" t="s">
        <v>37</v>
      </c>
      <c r="B44" s="142"/>
      <c r="C44" s="143"/>
      <c r="D44" s="55"/>
      <c r="E44" s="26"/>
      <c r="F44" s="144"/>
      <c r="G44" s="108"/>
      <c r="H44" s="138"/>
      <c r="I44" s="108"/>
      <c r="J44" s="138"/>
      <c r="K44" s="108"/>
      <c r="L44" s="138"/>
      <c r="M44" s="108"/>
      <c r="N44" s="138"/>
      <c r="O44" s="21"/>
      <c r="P44" s="140"/>
      <c r="Q44" s="21"/>
      <c r="R44" s="140"/>
      <c r="S44" s="20"/>
      <c r="T44" s="138"/>
      <c r="U44" s="20"/>
      <c r="V44" s="138"/>
      <c r="W44" s="21"/>
      <c r="X44" s="138"/>
      <c r="Y44" s="20"/>
      <c r="Z44" s="138"/>
      <c r="AA44" s="108"/>
      <c r="AB44" s="138"/>
    </row>
    <row r="45" spans="1:28" ht="18" thickBot="1" x14ac:dyDescent="0.35">
      <c r="A45" s="90"/>
      <c r="B45" s="75"/>
      <c r="C45" s="79"/>
      <c r="D45" s="56"/>
      <c r="E45" s="27"/>
      <c r="F45" s="145"/>
      <c r="G45" s="109"/>
      <c r="H45" s="139"/>
      <c r="I45" s="109"/>
      <c r="J45" s="139"/>
      <c r="K45" s="109"/>
      <c r="L45" s="139"/>
      <c r="M45" s="109"/>
      <c r="N45" s="139"/>
      <c r="O45" s="19"/>
      <c r="P45" s="141"/>
      <c r="Q45" s="19"/>
      <c r="R45" s="141"/>
      <c r="S45" s="19"/>
      <c r="T45" s="139"/>
      <c r="U45" s="19"/>
      <c r="V45" s="139"/>
      <c r="W45" s="19"/>
      <c r="X45" s="139"/>
      <c r="Y45" s="19"/>
      <c r="Z45" s="139"/>
      <c r="AA45" s="19"/>
      <c r="AB45" s="139"/>
    </row>
    <row r="46" spans="1:28" x14ac:dyDescent="0.3">
      <c r="A46" s="89" t="s">
        <v>44</v>
      </c>
      <c r="B46" s="142"/>
      <c r="C46" s="143"/>
      <c r="D46" s="55"/>
      <c r="E46" s="26"/>
      <c r="F46" s="144"/>
      <c r="G46" s="108"/>
      <c r="H46" s="140"/>
      <c r="I46" s="15"/>
      <c r="J46" s="140"/>
      <c r="K46" s="108"/>
      <c r="L46" s="138"/>
      <c r="M46" s="108"/>
      <c r="N46" s="140"/>
      <c r="O46" s="108"/>
      <c r="P46" s="140"/>
      <c r="Q46" s="108"/>
      <c r="R46" s="140"/>
      <c r="S46" s="108"/>
      <c r="T46" s="140"/>
      <c r="U46" s="108"/>
      <c r="V46" s="140"/>
      <c r="W46" s="108"/>
      <c r="X46" s="140"/>
      <c r="Y46" s="108"/>
      <c r="Z46" s="140"/>
      <c r="AA46" s="108"/>
      <c r="AB46" s="140"/>
    </row>
    <row r="47" spans="1:28" ht="18" thickBot="1" x14ac:dyDescent="0.35">
      <c r="A47" s="90"/>
      <c r="B47" s="75"/>
      <c r="C47" s="79"/>
      <c r="D47" s="56"/>
      <c r="E47" s="27"/>
      <c r="F47" s="145"/>
      <c r="G47" s="19"/>
      <c r="H47" s="141"/>
      <c r="I47" s="19"/>
      <c r="J47" s="141"/>
      <c r="K47" s="19"/>
      <c r="L47" s="139"/>
      <c r="M47" s="19"/>
      <c r="N47" s="141"/>
      <c r="O47" s="19"/>
      <c r="P47" s="141"/>
      <c r="Q47" s="19"/>
      <c r="R47" s="141"/>
      <c r="S47" s="19"/>
      <c r="T47" s="141"/>
      <c r="U47" s="19"/>
      <c r="V47" s="141"/>
      <c r="W47" s="19"/>
      <c r="X47" s="141"/>
      <c r="Y47" s="19"/>
      <c r="Z47" s="141"/>
      <c r="AA47" s="19"/>
      <c r="AB47" s="141"/>
    </row>
    <row r="48" spans="1:28" x14ac:dyDescent="0.3">
      <c r="A48" s="89" t="s">
        <v>45</v>
      </c>
      <c r="B48" s="159"/>
      <c r="C48" s="160"/>
      <c r="D48" s="55"/>
      <c r="E48" s="25"/>
      <c r="F48" s="144"/>
      <c r="G48" s="108"/>
      <c r="H48" s="138"/>
      <c r="I48" s="108"/>
      <c r="J48" s="138"/>
      <c r="K48" s="21"/>
      <c r="L48" s="138"/>
      <c r="M48" s="108"/>
      <c r="N48" s="138"/>
      <c r="O48" s="108"/>
      <c r="P48" s="138"/>
      <c r="Q48" s="108"/>
      <c r="R48" s="138"/>
      <c r="S48" s="20"/>
      <c r="T48" s="138"/>
      <c r="U48" s="20"/>
      <c r="V48" s="138"/>
      <c r="W48" s="21"/>
      <c r="X48" s="138"/>
      <c r="Y48" s="108"/>
      <c r="Z48" s="138"/>
      <c r="AA48" s="108"/>
      <c r="AB48" s="138"/>
    </row>
    <row r="49" spans="1:28" ht="18" thickBot="1" x14ac:dyDescent="0.35">
      <c r="A49" s="90"/>
      <c r="B49" s="75"/>
      <c r="C49" s="79"/>
      <c r="D49" s="56"/>
      <c r="E49" s="25"/>
      <c r="F49" s="145"/>
      <c r="G49" s="19"/>
      <c r="H49" s="139"/>
      <c r="I49" s="19"/>
      <c r="J49" s="139"/>
      <c r="K49" s="19"/>
      <c r="L49" s="139"/>
      <c r="M49" s="19"/>
      <c r="N49" s="139"/>
      <c r="O49" s="19"/>
      <c r="P49" s="139"/>
      <c r="Q49" s="19"/>
      <c r="R49" s="139"/>
      <c r="S49" s="19"/>
      <c r="T49" s="139"/>
      <c r="U49" s="19"/>
      <c r="V49" s="139"/>
      <c r="W49" s="19"/>
      <c r="X49" s="139"/>
      <c r="Y49" s="19"/>
      <c r="Z49" s="139"/>
      <c r="AA49" s="19"/>
      <c r="AB49" s="139"/>
    </row>
    <row r="50" spans="1:28" x14ac:dyDescent="0.3">
      <c r="B50" s="28"/>
      <c r="C50" s="28"/>
      <c r="D50" s="17"/>
      <c r="G50" s="29"/>
      <c r="H50" s="30"/>
      <c r="I50" s="29"/>
      <c r="J50" s="30"/>
      <c r="K50" s="29"/>
      <c r="L50" s="30"/>
      <c r="M50" s="23"/>
      <c r="N50" s="24"/>
      <c r="O50" s="23"/>
      <c r="P50" s="24"/>
      <c r="Q50" s="23"/>
      <c r="R50" s="24"/>
      <c r="S50" s="23"/>
      <c r="T50" s="24"/>
      <c r="U50" s="23"/>
      <c r="V50" s="24"/>
      <c r="W50" s="23"/>
      <c r="X50" s="24"/>
      <c r="Y50" s="23"/>
      <c r="Z50" s="24"/>
      <c r="AA50" s="23"/>
      <c r="AB50" s="24"/>
    </row>
    <row r="51" spans="1:28" x14ac:dyDescent="0.3">
      <c r="B51" s="31" t="s">
        <v>122</v>
      </c>
      <c r="C51" s="31"/>
      <c r="G51" s="32"/>
      <c r="H51" s="33"/>
      <c r="I51" s="34"/>
      <c r="J51" s="34"/>
      <c r="K51" s="34"/>
      <c r="L51" s="34"/>
      <c r="M51" s="34"/>
      <c r="N51" s="34"/>
    </row>
    <row r="52" spans="1:28" x14ac:dyDescent="0.3">
      <c r="B52" s="63">
        <f>'Podle ELO'!A52</f>
        <v>0</v>
      </c>
      <c r="C52" s="86"/>
      <c r="G52" s="32"/>
      <c r="H52" s="33"/>
      <c r="I52" s="34"/>
      <c r="J52" s="34"/>
      <c r="K52" s="34"/>
      <c r="L52" s="34"/>
      <c r="M52" s="34"/>
      <c r="N52" s="34"/>
    </row>
    <row r="53" spans="1:28" x14ac:dyDescent="0.3">
      <c r="B53" s="36"/>
      <c r="C53" s="36"/>
      <c r="G53" s="32"/>
      <c r="H53" s="33"/>
      <c r="I53" s="34"/>
      <c r="J53" s="34"/>
      <c r="K53" s="34"/>
      <c r="L53" s="34"/>
      <c r="M53" s="34"/>
      <c r="N53" s="34"/>
    </row>
    <row r="54" spans="1:28" x14ac:dyDescent="0.3">
      <c r="B54" s="31" t="s">
        <v>16</v>
      </c>
      <c r="C54" s="31"/>
      <c r="D54" s="5"/>
      <c r="G54" s="34">
        <f>'Podle ELO'!F54</f>
        <v>6</v>
      </c>
      <c r="H54" s="34"/>
      <c r="I54" s="34">
        <f>'Podle ELO'!H54</f>
        <v>0</v>
      </c>
      <c r="J54" s="34"/>
      <c r="K54" s="34">
        <f>'Podle ELO'!J54</f>
        <v>0</v>
      </c>
      <c r="L54" s="34"/>
      <c r="M54" s="34">
        <f>'Podle ELO'!L54</f>
        <v>0</v>
      </c>
      <c r="N54" s="34"/>
      <c r="O54" s="34">
        <f>'Podle ELO'!N54</f>
        <v>0</v>
      </c>
      <c r="P54" s="34"/>
      <c r="Q54" s="34">
        <f>'Podle ELO'!P54</f>
        <v>0</v>
      </c>
      <c r="S54" s="34">
        <f>'Podle ELO'!R54</f>
        <v>0</v>
      </c>
      <c r="T54" s="34"/>
      <c r="U54" s="34">
        <f>'Podle ELO'!T54</f>
        <v>0</v>
      </c>
      <c r="V54" s="34"/>
      <c r="W54" s="34">
        <f>'Podle ELO'!V54</f>
        <v>0</v>
      </c>
      <c r="X54" s="34"/>
      <c r="Y54" s="34">
        <f>'Podle ELO'!X54</f>
        <v>0</v>
      </c>
      <c r="Z54" s="34"/>
      <c r="AA54" s="34">
        <f>'Podle ELO'!Z54</f>
        <v>0</v>
      </c>
      <c r="AB54" s="34"/>
    </row>
    <row r="55" spans="1:28" s="43" customFormat="1" x14ac:dyDescent="0.3">
      <c r="A55" s="51"/>
      <c r="B55" s="37" t="s">
        <v>47</v>
      </c>
      <c r="C55" s="37"/>
      <c r="D55" s="38"/>
      <c r="E55" s="39"/>
      <c r="F55" s="40"/>
      <c r="G55" s="41">
        <f>'Podle ELO'!F55</f>
        <v>0</v>
      </c>
      <c r="H55" s="41"/>
      <c r="I55" s="41">
        <f>'Podle ELO'!H55</f>
        <v>0</v>
      </c>
      <c r="J55" s="41"/>
      <c r="K55" s="41">
        <f>'Podle ELO'!J55</f>
        <v>0</v>
      </c>
      <c r="L55" s="41"/>
      <c r="M55" s="41">
        <f>'Podle ELO'!L55</f>
        <v>0</v>
      </c>
      <c r="N55" s="41"/>
      <c r="O55" s="41">
        <f>'Podle ELO'!N55</f>
        <v>0</v>
      </c>
      <c r="P55" s="41"/>
      <c r="Q55" s="41">
        <f>'Podle ELO'!P55</f>
        <v>0</v>
      </c>
      <c r="S55" s="41">
        <f>'Podle ELO'!R55</f>
        <v>0</v>
      </c>
      <c r="T55" s="41"/>
      <c r="U55" s="41">
        <f>'Podle ELO'!T55</f>
        <v>0</v>
      </c>
      <c r="V55" s="41"/>
      <c r="W55" s="41">
        <f>'Podle ELO'!V55</f>
        <v>0</v>
      </c>
      <c r="X55" s="41"/>
      <c r="Y55" s="41">
        <f>'Podle ELO'!X55</f>
        <v>0</v>
      </c>
      <c r="Z55" s="41"/>
      <c r="AA55" s="41">
        <f>'Podle ELO'!Z55</f>
        <v>0</v>
      </c>
      <c r="AB55" s="41"/>
    </row>
    <row r="56" spans="1:28" s="9" customFormat="1" x14ac:dyDescent="0.3">
      <c r="A56" s="52"/>
      <c r="B56" s="44" t="s">
        <v>17</v>
      </c>
      <c r="C56" s="44"/>
      <c r="D56" s="45"/>
      <c r="E56" s="14"/>
      <c r="F56" s="46"/>
      <c r="G56" s="47">
        <f>'Podle ELO'!F56</f>
        <v>6</v>
      </c>
      <c r="H56" s="47"/>
      <c r="I56" s="47">
        <f>'Podle ELO'!H56</f>
        <v>6</v>
      </c>
      <c r="J56" s="47"/>
      <c r="K56" s="47">
        <f>'Podle ELO'!J56</f>
        <v>6</v>
      </c>
      <c r="L56" s="47"/>
      <c r="M56" s="47">
        <f>'Podle ELO'!L56</f>
        <v>6</v>
      </c>
      <c r="N56" s="47"/>
      <c r="O56" s="47">
        <f>'Podle ELO'!N56</f>
        <v>6</v>
      </c>
      <c r="P56" s="47"/>
      <c r="Q56" s="47">
        <f>'Podle ELO'!P56</f>
        <v>6</v>
      </c>
      <c r="S56" s="47">
        <f>'Podle ELO'!R56</f>
        <v>6</v>
      </c>
      <c r="T56" s="47"/>
      <c r="U56" s="47">
        <f>'Podle ELO'!T56</f>
        <v>6</v>
      </c>
      <c r="V56" s="47"/>
      <c r="W56" s="47">
        <f>'Podle ELO'!V56</f>
        <v>6</v>
      </c>
      <c r="X56" s="47"/>
      <c r="Y56" s="47">
        <f>'Podle ELO'!X56</f>
        <v>6</v>
      </c>
      <c r="Z56" s="47"/>
      <c r="AA56" s="47">
        <f>'Podle ELO'!Z56</f>
        <v>6</v>
      </c>
      <c r="AB56" s="47"/>
    </row>
    <row r="57" spans="1:28" x14ac:dyDescent="0.3">
      <c r="G57" s="34"/>
      <c r="H57" s="34"/>
      <c r="I57" s="34"/>
      <c r="J57" s="34"/>
      <c r="K57" s="34"/>
      <c r="L57" s="34"/>
      <c r="M57" s="34"/>
      <c r="N57" s="34"/>
    </row>
    <row r="58" spans="1:28" x14ac:dyDescent="0.3">
      <c r="G58" s="34"/>
      <c r="H58" s="34"/>
      <c r="I58" s="34"/>
      <c r="J58" s="34"/>
      <c r="K58" s="34"/>
      <c r="L58" s="34"/>
      <c r="M58" s="34"/>
      <c r="N58" s="34"/>
    </row>
    <row r="59" spans="1:28" x14ac:dyDescent="0.3">
      <c r="G59" s="34"/>
      <c r="H59" s="34"/>
      <c r="I59" s="34"/>
      <c r="J59" s="34"/>
      <c r="K59" s="34"/>
      <c r="L59" s="34"/>
      <c r="M59" s="34"/>
      <c r="N59" s="34"/>
    </row>
  </sheetData>
  <mergeCells count="309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1"/>
  <sheetViews>
    <sheetView showGridLines="0" showRuler="0" zoomScale="85" zoomScaleNormal="85" workbookViewId="0">
      <pane ySplit="4" topLeftCell="A17" activePane="bottomLeft" state="frozen"/>
      <selection pane="bottomLeft" activeCell="AC1" sqref="AC1:AC1048576"/>
    </sheetView>
  </sheetViews>
  <sheetFormatPr defaultColWidth="8.7109375" defaultRowHeight="17.25" x14ac:dyDescent="0.3"/>
  <cols>
    <col min="1" max="1" width="6.7109375" style="8" customWidth="1"/>
    <col min="2" max="2" width="5.7109375" style="77" customWidth="1"/>
    <col min="3" max="3" width="13.42578125" style="5" customWidth="1"/>
    <col min="4" max="4" width="0.85546875" style="6" customWidth="1"/>
    <col min="5" max="5" width="4.140625" style="66" customWidth="1"/>
    <col min="6" max="24" width="4.140625" style="8" customWidth="1"/>
    <col min="25" max="25" width="5.7109375" style="8" bestFit="1" customWidth="1"/>
    <col min="26" max="26" width="4.140625" style="8" customWidth="1"/>
    <col min="27" max="27" width="5.7109375" style="8" bestFit="1" customWidth="1"/>
    <col min="28" max="28" width="1" style="8" customWidth="1"/>
    <col min="29" max="16384" width="8.7109375" style="8"/>
  </cols>
  <sheetData>
    <row r="1" spans="1:27" x14ac:dyDescent="0.3">
      <c r="A1" s="4" t="s">
        <v>0</v>
      </c>
      <c r="B1" s="76"/>
      <c r="Q1" s="9" t="s">
        <v>126</v>
      </c>
    </row>
    <row r="2" spans="1:27" ht="18" thickBot="1" x14ac:dyDescent="0.35"/>
    <row r="3" spans="1:27" s="12" customFormat="1" x14ac:dyDescent="0.3">
      <c r="A3" s="152" t="s">
        <v>2</v>
      </c>
      <c r="B3" s="153"/>
      <c r="C3" s="70" t="s">
        <v>3</v>
      </c>
      <c r="D3" s="11"/>
      <c r="E3" s="64" t="s">
        <v>15</v>
      </c>
      <c r="F3" s="156" t="s">
        <v>4</v>
      </c>
      <c r="G3" s="153"/>
      <c r="H3" s="152" t="s">
        <v>5</v>
      </c>
      <c r="I3" s="153"/>
      <c r="J3" s="152" t="s">
        <v>6</v>
      </c>
      <c r="K3" s="153"/>
      <c r="L3" s="152" t="s">
        <v>7</v>
      </c>
      <c r="M3" s="153"/>
      <c r="N3" s="152" t="s">
        <v>8</v>
      </c>
      <c r="O3" s="153"/>
      <c r="P3" s="152" t="s">
        <v>9</v>
      </c>
      <c r="Q3" s="153"/>
      <c r="R3" s="152" t="s">
        <v>10</v>
      </c>
      <c r="S3" s="153"/>
      <c r="T3" s="152" t="s">
        <v>11</v>
      </c>
      <c r="U3" s="153"/>
      <c r="V3" s="152" t="s">
        <v>12</v>
      </c>
      <c r="W3" s="153"/>
      <c r="X3" s="152" t="s">
        <v>13</v>
      </c>
      <c r="Y3" s="153"/>
      <c r="Z3" s="152" t="s">
        <v>14</v>
      </c>
      <c r="AA3" s="153"/>
    </row>
    <row r="4" spans="1:27" s="12" customFormat="1" ht="18" thickBot="1" x14ac:dyDescent="0.35">
      <c r="A4" s="73" t="s">
        <v>59</v>
      </c>
      <c r="B4" s="78" t="s">
        <v>60</v>
      </c>
      <c r="C4" s="71" t="s">
        <v>1</v>
      </c>
      <c r="D4" s="13"/>
      <c r="E4" s="65" t="s">
        <v>48</v>
      </c>
      <c r="F4" s="154" t="s">
        <v>127</v>
      </c>
      <c r="G4" s="155"/>
      <c r="H4" s="161" t="s">
        <v>128</v>
      </c>
      <c r="I4" s="155"/>
      <c r="J4" s="161" t="s">
        <v>129</v>
      </c>
      <c r="K4" s="155"/>
      <c r="L4" s="161" t="s">
        <v>130</v>
      </c>
      <c r="M4" s="155"/>
      <c r="N4" s="161" t="s">
        <v>131</v>
      </c>
      <c r="O4" s="155"/>
      <c r="P4" s="161" t="s">
        <v>132</v>
      </c>
      <c r="Q4" s="155"/>
      <c r="R4" s="161" t="s">
        <v>134</v>
      </c>
      <c r="S4" s="155"/>
      <c r="T4" s="161" t="s">
        <v>133</v>
      </c>
      <c r="U4" s="155"/>
      <c r="V4" s="161" t="s">
        <v>135</v>
      </c>
      <c r="W4" s="155"/>
      <c r="X4" s="161" t="s">
        <v>136</v>
      </c>
      <c r="Y4" s="155"/>
      <c r="Z4" s="161" t="s">
        <v>137</v>
      </c>
      <c r="AA4" s="155"/>
    </row>
    <row r="5" spans="1:27" x14ac:dyDescent="0.3">
      <c r="A5" s="148">
        <v>1</v>
      </c>
      <c r="B5" s="149"/>
      <c r="C5" s="55"/>
      <c r="D5" s="26"/>
      <c r="E5" s="150">
        <v>1</v>
      </c>
      <c r="F5" s="15"/>
      <c r="G5" s="140"/>
      <c r="H5" s="108"/>
      <c r="I5" s="140"/>
      <c r="J5" s="20"/>
      <c r="K5" s="140"/>
      <c r="L5" s="20"/>
      <c r="M5" s="138"/>
      <c r="N5" s="15"/>
      <c r="O5" s="138"/>
      <c r="P5" s="16"/>
      <c r="Q5" s="138"/>
      <c r="R5" s="16"/>
      <c r="S5" s="138"/>
      <c r="T5" s="15"/>
      <c r="U5" s="140"/>
      <c r="V5" s="108"/>
      <c r="W5" s="138"/>
      <c r="X5" s="108"/>
      <c r="Y5" s="140"/>
      <c r="Z5" s="21"/>
      <c r="AA5" s="138"/>
    </row>
    <row r="6" spans="1:27" ht="18" thickBot="1" x14ac:dyDescent="0.35">
      <c r="A6" s="75"/>
      <c r="B6" s="79"/>
      <c r="C6" s="56"/>
      <c r="D6" s="27"/>
      <c r="E6" s="151"/>
      <c r="F6" s="109"/>
      <c r="G6" s="141"/>
      <c r="H6" s="18"/>
      <c r="I6" s="141"/>
      <c r="J6" s="19"/>
      <c r="K6" s="141"/>
      <c r="L6" s="19"/>
      <c r="M6" s="139"/>
      <c r="N6" s="19"/>
      <c r="O6" s="139"/>
      <c r="P6" s="19"/>
      <c r="Q6" s="139"/>
      <c r="R6" s="19"/>
      <c r="S6" s="139"/>
      <c r="T6" s="19"/>
      <c r="U6" s="141"/>
      <c r="V6" s="18"/>
      <c r="W6" s="139"/>
      <c r="X6" s="18"/>
      <c r="Y6" s="141"/>
      <c r="Z6" s="18"/>
      <c r="AA6" s="139"/>
    </row>
    <row r="7" spans="1:27" x14ac:dyDescent="0.3">
      <c r="A7" s="148">
        <v>2</v>
      </c>
      <c r="B7" s="149"/>
      <c r="C7" s="55" t="s">
        <v>50</v>
      </c>
      <c r="D7" s="26"/>
      <c r="E7" s="150">
        <v>1</v>
      </c>
      <c r="F7" s="20">
        <v>8</v>
      </c>
      <c r="G7" s="157">
        <v>2</v>
      </c>
      <c r="H7" s="21"/>
      <c r="I7" s="140"/>
      <c r="J7" s="21"/>
      <c r="K7" s="140"/>
      <c r="L7" s="20"/>
      <c r="M7" s="140"/>
      <c r="N7" s="20"/>
      <c r="O7" s="140"/>
      <c r="P7" s="21"/>
      <c r="Q7" s="140"/>
      <c r="R7" s="16"/>
      <c r="S7" s="140"/>
      <c r="T7" s="20"/>
      <c r="U7" s="140"/>
      <c r="V7" s="21"/>
      <c r="W7" s="140"/>
      <c r="X7" s="21"/>
      <c r="Y7" s="140"/>
      <c r="Z7" s="20"/>
      <c r="AA7" s="140"/>
    </row>
    <row r="8" spans="1:27" ht="18" thickBot="1" x14ac:dyDescent="0.35">
      <c r="A8" s="75">
        <v>1879</v>
      </c>
      <c r="B8" s="79"/>
      <c r="C8" s="56" t="s">
        <v>51</v>
      </c>
      <c r="D8" s="27"/>
      <c r="E8" s="151"/>
      <c r="F8" s="18">
        <v>1</v>
      </c>
      <c r="G8" s="158"/>
      <c r="H8" s="18"/>
      <c r="I8" s="141"/>
      <c r="J8" s="18"/>
      <c r="K8" s="141"/>
      <c r="L8" s="18"/>
      <c r="M8" s="141"/>
      <c r="N8" s="19"/>
      <c r="O8" s="141"/>
      <c r="P8" s="19"/>
      <c r="Q8" s="141"/>
      <c r="R8" s="19"/>
      <c r="S8" s="141"/>
      <c r="T8" s="19"/>
      <c r="U8" s="141"/>
      <c r="V8" s="19"/>
      <c r="W8" s="141"/>
      <c r="X8" s="19"/>
      <c r="Y8" s="141"/>
      <c r="Z8" s="19"/>
      <c r="AA8" s="141"/>
    </row>
    <row r="9" spans="1:27" x14ac:dyDescent="0.3">
      <c r="A9" s="148">
        <v>3</v>
      </c>
      <c r="B9" s="149"/>
      <c r="C9" s="55" t="s">
        <v>119</v>
      </c>
      <c r="D9" s="26"/>
      <c r="E9" s="150">
        <v>1</v>
      </c>
      <c r="F9" s="126" t="s">
        <v>103</v>
      </c>
      <c r="G9" s="140">
        <v>1</v>
      </c>
      <c r="H9" s="21"/>
      <c r="I9" s="140"/>
      <c r="J9" s="20"/>
      <c r="K9" s="138"/>
      <c r="L9" s="21"/>
      <c r="M9" s="140"/>
      <c r="N9" s="16"/>
      <c r="O9" s="138"/>
      <c r="P9" s="15"/>
      <c r="Q9" s="138"/>
      <c r="R9" s="21"/>
      <c r="S9" s="138"/>
      <c r="T9" s="21"/>
      <c r="U9" s="138"/>
      <c r="V9" s="20"/>
      <c r="W9" s="138"/>
      <c r="X9" s="15"/>
      <c r="Y9" s="140"/>
      <c r="Z9" s="16"/>
      <c r="AA9" s="138"/>
    </row>
    <row r="10" spans="1:27" ht="18" thickBot="1" x14ac:dyDescent="0.35">
      <c r="A10" s="75">
        <v>1854</v>
      </c>
      <c r="B10" s="79"/>
      <c r="C10" s="56" t="s">
        <v>120</v>
      </c>
      <c r="D10" s="27"/>
      <c r="E10" s="151"/>
      <c r="F10" s="127">
        <v>0</v>
      </c>
      <c r="G10" s="141"/>
      <c r="H10" s="18"/>
      <c r="I10" s="141"/>
      <c r="J10" s="18"/>
      <c r="K10" s="139"/>
      <c r="L10" s="18"/>
      <c r="M10" s="141"/>
      <c r="N10" s="19"/>
      <c r="O10" s="139"/>
      <c r="P10" s="19"/>
      <c r="Q10" s="139"/>
      <c r="R10" s="19"/>
      <c r="S10" s="139"/>
      <c r="T10" s="18"/>
      <c r="U10" s="139"/>
      <c r="V10" s="18"/>
      <c r="W10" s="139"/>
      <c r="X10" s="19"/>
      <c r="Y10" s="141"/>
      <c r="Z10" s="19"/>
      <c r="AA10" s="139"/>
    </row>
    <row r="11" spans="1:27" x14ac:dyDescent="0.3">
      <c r="A11" s="148">
        <v>4</v>
      </c>
      <c r="B11" s="149"/>
      <c r="C11" s="55" t="s">
        <v>138</v>
      </c>
      <c r="D11" s="26"/>
      <c r="E11" s="150">
        <v>1</v>
      </c>
      <c r="F11" s="15">
        <v>9</v>
      </c>
      <c r="G11" s="157">
        <v>2</v>
      </c>
      <c r="H11" s="20"/>
      <c r="I11" s="140"/>
      <c r="J11" s="15"/>
      <c r="K11" s="140"/>
      <c r="L11" s="15"/>
      <c r="M11" s="140"/>
      <c r="N11" s="20"/>
      <c r="O11" s="140"/>
      <c r="P11" s="15"/>
      <c r="Q11" s="140"/>
      <c r="R11" s="20"/>
      <c r="S11" s="140"/>
      <c r="T11" s="21"/>
      <c r="U11" s="140"/>
      <c r="V11" s="108"/>
      <c r="W11" s="140"/>
      <c r="X11" s="108"/>
      <c r="Y11" s="140"/>
      <c r="Z11" s="16"/>
      <c r="AA11" s="140"/>
    </row>
    <row r="12" spans="1:27" ht="18" thickBot="1" x14ac:dyDescent="0.35">
      <c r="A12" s="75">
        <v>1842</v>
      </c>
      <c r="B12" s="79"/>
      <c r="C12" s="56" t="s">
        <v>139</v>
      </c>
      <c r="D12" s="27"/>
      <c r="E12" s="151"/>
      <c r="F12" s="19">
        <v>1</v>
      </c>
      <c r="G12" s="158"/>
      <c r="H12" s="19"/>
      <c r="I12" s="141"/>
      <c r="J12" s="19"/>
      <c r="K12" s="141"/>
      <c r="L12" s="19"/>
      <c r="M12" s="141"/>
      <c r="N12" s="19"/>
      <c r="O12" s="141"/>
      <c r="P12" s="19"/>
      <c r="Q12" s="141"/>
      <c r="R12" s="19"/>
      <c r="S12" s="141"/>
      <c r="T12" s="19"/>
      <c r="U12" s="141"/>
      <c r="V12" s="18"/>
      <c r="W12" s="141"/>
      <c r="X12" s="18"/>
      <c r="Y12" s="141"/>
      <c r="Z12" s="19"/>
      <c r="AA12" s="141"/>
    </row>
    <row r="13" spans="1:27" x14ac:dyDescent="0.3">
      <c r="A13" s="148">
        <v>5</v>
      </c>
      <c r="B13" s="149"/>
      <c r="C13" s="55"/>
      <c r="D13" s="26"/>
      <c r="E13" s="150">
        <v>1</v>
      </c>
      <c r="F13" s="16"/>
      <c r="G13" s="138"/>
      <c r="H13" s="15"/>
      <c r="I13" s="138"/>
      <c r="J13" s="16"/>
      <c r="K13" s="138"/>
      <c r="L13" s="15"/>
      <c r="M13" s="138"/>
      <c r="N13" s="20"/>
      <c r="O13" s="138"/>
      <c r="P13" s="20"/>
      <c r="Q13" s="138"/>
      <c r="R13" s="20"/>
      <c r="S13" s="138"/>
      <c r="T13" s="21"/>
      <c r="U13" s="138"/>
      <c r="V13" s="21"/>
      <c r="W13" s="138"/>
      <c r="X13" s="20"/>
      <c r="Y13" s="138"/>
      <c r="Z13" s="21"/>
      <c r="AA13" s="140"/>
    </row>
    <row r="14" spans="1:27" ht="18" thickBot="1" x14ac:dyDescent="0.35">
      <c r="A14" s="75"/>
      <c r="B14" s="79"/>
      <c r="C14" s="56"/>
      <c r="D14" s="27"/>
      <c r="E14" s="151"/>
      <c r="F14" s="109"/>
      <c r="G14" s="139"/>
      <c r="H14" s="109"/>
      <c r="I14" s="139"/>
      <c r="J14" s="109"/>
      <c r="K14" s="139"/>
      <c r="L14" s="109"/>
      <c r="M14" s="139"/>
      <c r="N14" s="18"/>
      <c r="O14" s="139"/>
      <c r="P14" s="19"/>
      <c r="Q14" s="139"/>
      <c r="R14" s="19"/>
      <c r="S14" s="139"/>
      <c r="T14" s="19"/>
      <c r="U14" s="139"/>
      <c r="V14" s="19"/>
      <c r="W14" s="139"/>
      <c r="X14" s="19"/>
      <c r="Y14" s="139"/>
      <c r="Z14" s="18"/>
      <c r="AA14" s="141"/>
    </row>
    <row r="15" spans="1:27" x14ac:dyDescent="0.3">
      <c r="A15" s="148">
        <v>6</v>
      </c>
      <c r="B15" s="149"/>
      <c r="C15" s="55" t="s">
        <v>73</v>
      </c>
      <c r="D15" s="26"/>
      <c r="E15" s="150">
        <v>1</v>
      </c>
      <c r="F15" s="126" t="s">
        <v>103</v>
      </c>
      <c r="G15" s="140">
        <v>1</v>
      </c>
      <c r="H15" s="15"/>
      <c r="I15" s="138"/>
      <c r="J15" s="20"/>
      <c r="K15" s="138"/>
      <c r="L15" s="21"/>
      <c r="M15" s="140"/>
      <c r="N15" s="15"/>
      <c r="O15" s="140"/>
      <c r="P15" s="15"/>
      <c r="Q15" s="140"/>
      <c r="R15" s="20"/>
      <c r="S15" s="140"/>
      <c r="T15" s="16"/>
      <c r="U15" s="140"/>
      <c r="V15" s="21"/>
      <c r="W15" s="138"/>
      <c r="X15" s="16"/>
      <c r="Y15" s="138"/>
      <c r="Z15" s="20"/>
      <c r="AA15" s="140"/>
    </row>
    <row r="16" spans="1:27" ht="18" thickBot="1" x14ac:dyDescent="0.35">
      <c r="A16" s="75">
        <v>1757</v>
      </c>
      <c r="B16" s="79"/>
      <c r="C16" s="56" t="s">
        <v>104</v>
      </c>
      <c r="D16" s="27"/>
      <c r="E16" s="151"/>
      <c r="F16" s="127">
        <v>0</v>
      </c>
      <c r="G16" s="141"/>
      <c r="H16" s="18"/>
      <c r="I16" s="139"/>
      <c r="J16" s="18"/>
      <c r="K16" s="139"/>
      <c r="L16" s="19"/>
      <c r="M16" s="141"/>
      <c r="N16" s="19"/>
      <c r="O16" s="141"/>
      <c r="P16" s="19"/>
      <c r="Q16" s="141"/>
      <c r="R16" s="19"/>
      <c r="S16" s="141"/>
      <c r="T16" s="19"/>
      <c r="U16" s="141"/>
      <c r="V16" s="19"/>
      <c r="W16" s="139"/>
      <c r="X16" s="19"/>
      <c r="Y16" s="139"/>
      <c r="Z16" s="19"/>
      <c r="AA16" s="141"/>
    </row>
    <row r="17" spans="1:30" x14ac:dyDescent="0.3">
      <c r="A17" s="148">
        <v>7</v>
      </c>
      <c r="B17" s="149"/>
      <c r="C17" s="55" t="s">
        <v>108</v>
      </c>
      <c r="D17" s="26"/>
      <c r="E17" s="150">
        <v>1</v>
      </c>
      <c r="F17" s="16">
        <v>12</v>
      </c>
      <c r="G17" s="157">
        <v>2</v>
      </c>
      <c r="H17" s="108"/>
      <c r="I17" s="146"/>
      <c r="J17" s="108"/>
      <c r="K17" s="146"/>
      <c r="L17" s="15"/>
      <c r="M17" s="140"/>
      <c r="N17" s="16"/>
      <c r="O17" s="138"/>
      <c r="P17" s="108"/>
      <c r="Q17" s="140"/>
      <c r="R17" s="16"/>
      <c r="S17" s="138"/>
      <c r="T17" s="108"/>
      <c r="U17" s="138"/>
      <c r="V17" s="108"/>
      <c r="W17" s="140"/>
      <c r="X17" s="15"/>
      <c r="Y17" s="140"/>
      <c r="Z17" s="108"/>
      <c r="AA17" s="140"/>
    </row>
    <row r="18" spans="1:30" ht="18" thickBot="1" x14ac:dyDescent="0.35">
      <c r="A18" s="75">
        <v>1726</v>
      </c>
      <c r="B18" s="79"/>
      <c r="C18" s="56" t="s">
        <v>110</v>
      </c>
      <c r="D18" s="27"/>
      <c r="E18" s="151"/>
      <c r="F18" s="18">
        <v>1</v>
      </c>
      <c r="G18" s="158"/>
      <c r="H18" s="18"/>
      <c r="I18" s="147"/>
      <c r="J18" s="18"/>
      <c r="K18" s="147"/>
      <c r="L18" s="19"/>
      <c r="M18" s="141"/>
      <c r="N18" s="109"/>
      <c r="O18" s="139"/>
      <c r="P18" s="18"/>
      <c r="Q18" s="141"/>
      <c r="R18" s="19"/>
      <c r="S18" s="139"/>
      <c r="T18" s="18"/>
      <c r="U18" s="139"/>
      <c r="V18" s="18"/>
      <c r="W18" s="141"/>
      <c r="X18" s="19"/>
      <c r="Y18" s="141"/>
      <c r="Z18" s="18"/>
      <c r="AA18" s="141"/>
    </row>
    <row r="19" spans="1:30" x14ac:dyDescent="0.3">
      <c r="A19" s="148">
        <v>8</v>
      </c>
      <c r="B19" s="149"/>
      <c r="C19" s="55" t="s">
        <v>78</v>
      </c>
      <c r="D19" s="26"/>
      <c r="E19" s="150">
        <v>1</v>
      </c>
      <c r="F19" s="15">
        <v>2</v>
      </c>
      <c r="G19" s="140">
        <v>1</v>
      </c>
      <c r="H19" s="20"/>
      <c r="I19" s="138"/>
      <c r="J19" s="21"/>
      <c r="K19" s="138"/>
      <c r="L19" s="16"/>
      <c r="M19" s="140"/>
      <c r="N19" s="20"/>
      <c r="O19" s="138"/>
      <c r="P19" s="21"/>
      <c r="Q19" s="140"/>
      <c r="R19" s="21"/>
      <c r="S19" s="140"/>
      <c r="T19" s="20"/>
      <c r="U19" s="140"/>
      <c r="V19" s="20"/>
      <c r="W19" s="138"/>
      <c r="X19" s="21"/>
      <c r="Y19" s="138"/>
      <c r="Z19" s="16"/>
      <c r="AA19" s="138"/>
    </row>
    <row r="20" spans="1:30" ht="18" thickBot="1" x14ac:dyDescent="0.35">
      <c r="A20" s="75">
        <v>1672</v>
      </c>
      <c r="B20" s="79"/>
      <c r="C20" s="56" t="s">
        <v>79</v>
      </c>
      <c r="D20" s="27"/>
      <c r="E20" s="151"/>
      <c r="F20" s="19">
        <v>0</v>
      </c>
      <c r="G20" s="141"/>
      <c r="H20" s="19"/>
      <c r="I20" s="139"/>
      <c r="J20" s="18"/>
      <c r="K20" s="139"/>
      <c r="L20" s="19"/>
      <c r="M20" s="141"/>
      <c r="N20" s="19"/>
      <c r="O20" s="139"/>
      <c r="P20" s="18"/>
      <c r="Q20" s="141"/>
      <c r="R20" s="18"/>
      <c r="S20" s="141"/>
      <c r="T20" s="19"/>
      <c r="U20" s="141"/>
      <c r="V20" s="19"/>
      <c r="W20" s="139"/>
      <c r="X20" s="19"/>
      <c r="Y20" s="139"/>
      <c r="Z20" s="109"/>
      <c r="AA20" s="139"/>
    </row>
    <row r="21" spans="1:30" ht="18" thickBot="1" x14ac:dyDescent="0.35">
      <c r="A21" s="148">
        <v>9</v>
      </c>
      <c r="B21" s="149"/>
      <c r="C21" s="55" t="s">
        <v>53</v>
      </c>
      <c r="D21" s="26"/>
      <c r="E21" s="150">
        <v>1</v>
      </c>
      <c r="F21" s="20">
        <v>4</v>
      </c>
      <c r="G21" s="138">
        <v>1</v>
      </c>
      <c r="H21" s="20"/>
      <c r="I21" s="138"/>
      <c r="J21" s="21"/>
      <c r="K21" s="138"/>
      <c r="L21" s="16"/>
      <c r="M21" s="138"/>
      <c r="N21" s="16"/>
      <c r="O21" s="138"/>
      <c r="P21" s="16"/>
      <c r="Q21" s="138"/>
      <c r="R21" s="21"/>
      <c r="S21" s="138"/>
      <c r="T21" s="20"/>
      <c r="U21" s="140"/>
      <c r="V21" s="15"/>
      <c r="W21" s="138"/>
      <c r="X21" s="20"/>
      <c r="Y21" s="138"/>
      <c r="Z21" s="15"/>
      <c r="AA21" s="140"/>
    </row>
    <row r="22" spans="1:30" ht="18" thickBot="1" x14ac:dyDescent="0.35">
      <c r="A22" s="75">
        <v>1550</v>
      </c>
      <c r="B22" s="79"/>
      <c r="C22" s="56" t="s">
        <v>52</v>
      </c>
      <c r="D22" s="27"/>
      <c r="E22" s="151"/>
      <c r="F22" s="19">
        <v>0</v>
      </c>
      <c r="G22" s="139"/>
      <c r="H22" s="18"/>
      <c r="I22" s="139"/>
      <c r="J22" s="19"/>
      <c r="K22" s="139"/>
      <c r="L22" s="19"/>
      <c r="M22" s="139"/>
      <c r="N22" s="110"/>
      <c r="O22" s="139"/>
      <c r="P22" s="19"/>
      <c r="Q22" s="139"/>
      <c r="R22" s="18"/>
      <c r="S22" s="139"/>
      <c r="T22" s="19"/>
      <c r="U22" s="141"/>
      <c r="V22" s="19"/>
      <c r="W22" s="139"/>
      <c r="X22" s="19"/>
      <c r="Y22" s="139"/>
      <c r="Z22" s="109"/>
      <c r="AA22" s="141"/>
      <c r="AD22" s="140"/>
    </row>
    <row r="23" spans="1:30" ht="18" thickBot="1" x14ac:dyDescent="0.35">
      <c r="A23" s="148">
        <v>10</v>
      </c>
      <c r="B23" s="149"/>
      <c r="C23" s="55" t="s">
        <v>68</v>
      </c>
      <c r="D23" s="26"/>
      <c r="E23" s="150">
        <v>1</v>
      </c>
      <c r="F23" s="126" t="s">
        <v>103</v>
      </c>
      <c r="G23" s="140">
        <v>1</v>
      </c>
      <c r="H23" s="15"/>
      <c r="I23" s="138"/>
      <c r="J23" s="16"/>
      <c r="K23" s="138"/>
      <c r="L23" s="20"/>
      <c r="M23" s="138"/>
      <c r="N23" s="15"/>
      <c r="O23" s="138"/>
      <c r="P23" s="21"/>
      <c r="Q23" s="138"/>
      <c r="R23" s="20"/>
      <c r="S23" s="138"/>
      <c r="T23" s="15"/>
      <c r="U23" s="138"/>
      <c r="V23" s="15"/>
      <c r="W23" s="138"/>
      <c r="X23" s="16"/>
      <c r="Y23" s="138"/>
      <c r="Z23" s="21"/>
      <c r="AA23" s="138"/>
      <c r="AD23" s="141"/>
    </row>
    <row r="24" spans="1:30" ht="18" thickBot="1" x14ac:dyDescent="0.35">
      <c r="A24" s="75">
        <v>1544</v>
      </c>
      <c r="B24" s="79"/>
      <c r="C24" s="56" t="s">
        <v>51</v>
      </c>
      <c r="D24" s="27"/>
      <c r="E24" s="151"/>
      <c r="F24" s="127">
        <v>0</v>
      </c>
      <c r="G24" s="141"/>
      <c r="H24" s="19"/>
      <c r="I24" s="139"/>
      <c r="J24" s="19"/>
      <c r="K24" s="139"/>
      <c r="L24" s="18"/>
      <c r="M24" s="139"/>
      <c r="N24" s="18"/>
      <c r="O24" s="139"/>
      <c r="P24" s="18"/>
      <c r="Q24" s="139"/>
      <c r="R24" s="18"/>
      <c r="S24" s="139"/>
      <c r="T24" s="18"/>
      <c r="U24" s="139"/>
      <c r="V24" s="19"/>
      <c r="W24" s="139"/>
      <c r="X24" s="19"/>
      <c r="Y24" s="139"/>
      <c r="Z24" s="18"/>
      <c r="AA24" s="139"/>
    </row>
    <row r="25" spans="1:30" x14ac:dyDescent="0.3">
      <c r="A25" s="134">
        <v>11</v>
      </c>
      <c r="B25" s="135"/>
      <c r="C25" s="55"/>
      <c r="D25" s="26"/>
      <c r="E25" s="136">
        <v>0</v>
      </c>
      <c r="F25" s="20"/>
      <c r="G25" s="138"/>
      <c r="H25" s="16"/>
      <c r="I25" s="138"/>
      <c r="J25" s="15"/>
      <c r="K25" s="138"/>
      <c r="L25" s="16"/>
      <c r="M25" s="138"/>
      <c r="N25" s="15"/>
      <c r="O25" s="138"/>
      <c r="P25" s="15"/>
      <c r="Q25" s="140"/>
      <c r="R25" s="21"/>
      <c r="S25" s="140"/>
      <c r="T25" s="20"/>
      <c r="U25" s="138"/>
      <c r="V25" s="20"/>
      <c r="W25" s="138"/>
      <c r="X25" s="15"/>
      <c r="Y25" s="140"/>
      <c r="Z25" s="21"/>
      <c r="AA25" s="140"/>
    </row>
    <row r="26" spans="1:30" ht="18" thickBot="1" x14ac:dyDescent="0.35">
      <c r="A26" s="75"/>
      <c r="B26" s="79"/>
      <c r="C26" s="56"/>
      <c r="D26" s="27"/>
      <c r="E26" s="137"/>
      <c r="F26" s="19"/>
      <c r="G26" s="139"/>
      <c r="H26" s="19"/>
      <c r="I26" s="139"/>
      <c r="J26" s="19"/>
      <c r="K26" s="139"/>
      <c r="L26" s="19"/>
      <c r="M26" s="139"/>
      <c r="N26" s="19"/>
      <c r="O26" s="139"/>
      <c r="P26" s="19"/>
      <c r="Q26" s="141"/>
      <c r="R26" s="19"/>
      <c r="S26" s="141"/>
      <c r="T26" s="18"/>
      <c r="U26" s="139"/>
      <c r="V26" s="19"/>
      <c r="W26" s="139"/>
      <c r="X26" s="19"/>
      <c r="Y26" s="141"/>
      <c r="Z26" s="19"/>
      <c r="AA26" s="141"/>
    </row>
    <row r="27" spans="1:30" x14ac:dyDescent="0.3">
      <c r="A27" s="134">
        <v>12</v>
      </c>
      <c r="B27" s="135"/>
      <c r="C27" s="55" t="s">
        <v>75</v>
      </c>
      <c r="D27" s="26"/>
      <c r="E27" s="136">
        <v>0</v>
      </c>
      <c r="F27" s="15">
        <v>7</v>
      </c>
      <c r="G27" s="138">
        <v>0</v>
      </c>
      <c r="H27" s="21"/>
      <c r="I27" s="138"/>
      <c r="J27" s="16"/>
      <c r="K27" s="138"/>
      <c r="L27" s="16"/>
      <c r="M27" s="138"/>
      <c r="N27" s="21"/>
      <c r="O27" s="140"/>
      <c r="P27" s="21"/>
      <c r="Q27" s="138"/>
      <c r="R27" s="15"/>
      <c r="S27" s="138"/>
      <c r="T27" s="16"/>
      <c r="U27" s="138"/>
      <c r="V27" s="16"/>
      <c r="W27" s="138"/>
      <c r="X27" s="15"/>
      <c r="Y27" s="138"/>
      <c r="Z27" s="15"/>
      <c r="AA27" s="138"/>
    </row>
    <row r="28" spans="1:30" ht="18" thickBot="1" x14ac:dyDescent="0.35">
      <c r="A28" s="75">
        <v>1462</v>
      </c>
      <c r="B28" s="79"/>
      <c r="C28" s="56" t="s">
        <v>76</v>
      </c>
      <c r="D28" s="27"/>
      <c r="E28" s="137"/>
      <c r="F28" s="109">
        <v>0</v>
      </c>
      <c r="G28" s="139"/>
      <c r="H28" s="19"/>
      <c r="I28" s="139"/>
      <c r="J28" s="109"/>
      <c r="K28" s="139"/>
      <c r="L28" s="19"/>
      <c r="M28" s="139"/>
      <c r="N28" s="19"/>
      <c r="O28" s="141"/>
      <c r="P28" s="19"/>
      <c r="Q28" s="139"/>
      <c r="R28" s="109"/>
      <c r="S28" s="139"/>
      <c r="T28" s="109"/>
      <c r="U28" s="139"/>
      <c r="V28" s="109"/>
      <c r="W28" s="139"/>
      <c r="X28" s="109"/>
      <c r="Y28" s="139"/>
      <c r="Z28" s="109"/>
      <c r="AA28" s="139"/>
    </row>
    <row r="29" spans="1:30" x14ac:dyDescent="0.3">
      <c r="A29" s="134">
        <v>13</v>
      </c>
      <c r="B29" s="135"/>
      <c r="C29" s="55" t="s">
        <v>61</v>
      </c>
      <c r="D29" s="26"/>
      <c r="E29" s="136">
        <v>0</v>
      </c>
      <c r="F29" s="128" t="s">
        <v>143</v>
      </c>
      <c r="G29" s="140">
        <v>1</v>
      </c>
      <c r="H29" s="20"/>
      <c r="I29" s="138"/>
      <c r="J29" s="15"/>
      <c r="K29" s="138"/>
      <c r="L29" s="20"/>
      <c r="M29" s="140"/>
      <c r="N29" s="15"/>
      <c r="O29" s="140"/>
      <c r="P29" s="15"/>
      <c r="Q29" s="138"/>
      <c r="R29" s="20"/>
      <c r="S29" s="138"/>
      <c r="T29" s="20"/>
      <c r="U29" s="138"/>
      <c r="V29" s="21"/>
      <c r="W29" s="138"/>
      <c r="X29" s="21"/>
      <c r="Y29" s="138"/>
      <c r="Z29" s="20"/>
      <c r="AA29" s="138"/>
    </row>
    <row r="30" spans="1:30" ht="18" thickBot="1" x14ac:dyDescent="0.35">
      <c r="A30" s="75">
        <v>1441</v>
      </c>
      <c r="B30" s="79"/>
      <c r="C30" s="56" t="s">
        <v>62</v>
      </c>
      <c r="D30" s="27"/>
      <c r="E30" s="137"/>
      <c r="F30" s="129">
        <v>1</v>
      </c>
      <c r="G30" s="141"/>
      <c r="H30" s="19"/>
      <c r="I30" s="139"/>
      <c r="J30" s="19"/>
      <c r="K30" s="139"/>
      <c r="L30" s="19"/>
      <c r="M30" s="141"/>
      <c r="N30" s="19"/>
      <c r="O30" s="141"/>
      <c r="P30" s="19"/>
      <c r="Q30" s="139"/>
      <c r="R30" s="19"/>
      <c r="S30" s="139"/>
      <c r="T30" s="18"/>
      <c r="U30" s="139"/>
      <c r="V30" s="19"/>
      <c r="W30" s="139"/>
      <c r="X30" s="19"/>
      <c r="Y30" s="139"/>
      <c r="Z30" s="19"/>
      <c r="AA30" s="139"/>
    </row>
    <row r="31" spans="1:30" x14ac:dyDescent="0.3">
      <c r="A31" s="134">
        <v>14</v>
      </c>
      <c r="B31" s="135"/>
      <c r="C31" s="55" t="s">
        <v>54</v>
      </c>
      <c r="D31" s="26"/>
      <c r="E31" s="136">
        <v>0</v>
      </c>
      <c r="F31" s="15">
        <v>18</v>
      </c>
      <c r="G31" s="138">
        <v>1</v>
      </c>
      <c r="H31" s="21"/>
      <c r="I31" s="138"/>
      <c r="J31" s="20"/>
      <c r="K31" s="140"/>
      <c r="L31" s="20"/>
      <c r="M31" s="140"/>
      <c r="N31" s="21"/>
      <c r="O31" s="140"/>
      <c r="P31" s="20"/>
      <c r="Q31" s="140"/>
      <c r="R31" s="21"/>
      <c r="S31" s="140"/>
      <c r="T31" s="21"/>
      <c r="U31" s="140"/>
      <c r="V31" s="16"/>
      <c r="W31" s="140"/>
      <c r="X31" s="16"/>
      <c r="Y31" s="140"/>
      <c r="Z31" s="15"/>
      <c r="AA31" s="140"/>
    </row>
    <row r="32" spans="1:30" ht="18" thickBot="1" x14ac:dyDescent="0.35">
      <c r="A32" s="75">
        <v>1318</v>
      </c>
      <c r="B32" s="79"/>
      <c r="C32" s="56" t="s">
        <v>55</v>
      </c>
      <c r="D32" s="27"/>
      <c r="E32" s="137"/>
      <c r="F32" s="19">
        <v>1</v>
      </c>
      <c r="G32" s="139"/>
      <c r="H32" s="19"/>
      <c r="I32" s="139"/>
      <c r="J32" s="19"/>
      <c r="K32" s="141"/>
      <c r="L32" s="18"/>
      <c r="M32" s="141"/>
      <c r="N32" s="19"/>
      <c r="O32" s="141"/>
      <c r="P32" s="19"/>
      <c r="Q32" s="141"/>
      <c r="R32" s="19"/>
      <c r="S32" s="141"/>
      <c r="T32" s="19"/>
      <c r="U32" s="141"/>
      <c r="V32" s="19"/>
      <c r="W32" s="141"/>
      <c r="X32" s="19"/>
      <c r="Y32" s="141"/>
      <c r="Z32" s="19"/>
      <c r="AA32" s="141"/>
    </row>
    <row r="33" spans="1:27" x14ac:dyDescent="0.3">
      <c r="A33" s="134">
        <v>15</v>
      </c>
      <c r="B33" s="135"/>
      <c r="C33" s="55" t="s">
        <v>71</v>
      </c>
      <c r="D33" s="26"/>
      <c r="E33" s="136">
        <v>0</v>
      </c>
      <c r="F33" s="16">
        <v>19</v>
      </c>
      <c r="G33" s="138">
        <v>0</v>
      </c>
      <c r="H33" s="16"/>
      <c r="I33" s="138"/>
      <c r="J33" s="15"/>
      <c r="K33" s="138"/>
      <c r="L33" s="15"/>
      <c r="M33" s="138"/>
      <c r="N33" s="20"/>
      <c r="O33" s="140"/>
      <c r="P33" s="20"/>
      <c r="Q33" s="138"/>
      <c r="R33" s="15"/>
      <c r="S33" s="138"/>
      <c r="T33" s="20"/>
      <c r="U33" s="138"/>
      <c r="V33" s="20"/>
      <c r="W33" s="138"/>
      <c r="X33" s="20"/>
      <c r="Y33" s="138"/>
      <c r="Z33" s="108"/>
      <c r="AA33" s="140"/>
    </row>
    <row r="34" spans="1:27" ht="18" thickBot="1" x14ac:dyDescent="0.35">
      <c r="A34" s="75">
        <v>1311</v>
      </c>
      <c r="B34" s="79"/>
      <c r="C34" s="56" t="s">
        <v>72</v>
      </c>
      <c r="D34" s="27"/>
      <c r="E34" s="137"/>
      <c r="F34" s="109">
        <v>0</v>
      </c>
      <c r="G34" s="139"/>
      <c r="H34" s="109"/>
      <c r="I34" s="139"/>
      <c r="J34" s="109"/>
      <c r="K34" s="139"/>
      <c r="L34" s="109"/>
      <c r="M34" s="139"/>
      <c r="N34" s="18"/>
      <c r="O34" s="141"/>
      <c r="P34" s="18"/>
      <c r="Q34" s="139"/>
      <c r="R34" s="19"/>
      <c r="S34" s="139"/>
      <c r="T34" s="18"/>
      <c r="U34" s="139"/>
      <c r="V34" s="18"/>
      <c r="W34" s="139"/>
      <c r="X34" s="19"/>
      <c r="Y34" s="139"/>
      <c r="Z34" s="18"/>
      <c r="AA34" s="141"/>
    </row>
    <row r="35" spans="1:27" x14ac:dyDescent="0.3">
      <c r="A35" s="134">
        <v>16</v>
      </c>
      <c r="B35" s="135"/>
      <c r="C35" s="55" t="s">
        <v>117</v>
      </c>
      <c r="D35" s="26"/>
      <c r="E35" s="136">
        <v>0</v>
      </c>
      <c r="F35" s="21">
        <v>20</v>
      </c>
      <c r="G35" s="138">
        <v>0</v>
      </c>
      <c r="H35" s="21"/>
      <c r="I35" s="138"/>
      <c r="J35" s="108"/>
      <c r="K35" s="140"/>
      <c r="L35" s="20"/>
      <c r="M35" s="138"/>
      <c r="N35" s="108"/>
      <c r="O35" s="140"/>
      <c r="P35" s="108"/>
      <c r="Q35" s="140"/>
      <c r="R35" s="108"/>
      <c r="S35" s="140"/>
      <c r="T35" s="108"/>
      <c r="U35" s="140"/>
      <c r="V35" s="108"/>
      <c r="W35" s="140"/>
      <c r="X35" s="108"/>
      <c r="Y35" s="140"/>
      <c r="Z35" s="108"/>
      <c r="AA35" s="140"/>
    </row>
    <row r="36" spans="1:27" ht="18" thickBot="1" x14ac:dyDescent="0.35">
      <c r="A36" s="75">
        <v>1181</v>
      </c>
      <c r="B36" s="79"/>
      <c r="C36" s="56" t="s">
        <v>118</v>
      </c>
      <c r="D36" s="27"/>
      <c r="E36" s="137"/>
      <c r="F36" s="18">
        <v>0</v>
      </c>
      <c r="G36" s="139"/>
      <c r="H36" s="19"/>
      <c r="I36" s="139"/>
      <c r="J36" s="18"/>
      <c r="K36" s="141"/>
      <c r="L36" s="19"/>
      <c r="M36" s="139"/>
      <c r="N36" s="18"/>
      <c r="O36" s="141"/>
      <c r="P36" s="18"/>
      <c r="Q36" s="141"/>
      <c r="R36" s="18"/>
      <c r="S36" s="141"/>
      <c r="T36" s="18"/>
      <c r="U36" s="141"/>
      <c r="V36" s="18"/>
      <c r="W36" s="141"/>
      <c r="X36" s="18"/>
      <c r="Y36" s="141"/>
      <c r="Z36" s="18"/>
      <c r="AA36" s="141"/>
    </row>
    <row r="37" spans="1:27" x14ac:dyDescent="0.3">
      <c r="A37" s="134">
        <v>17</v>
      </c>
      <c r="B37" s="135"/>
      <c r="C37" s="55"/>
      <c r="D37" s="25"/>
      <c r="E37" s="136">
        <v>0</v>
      </c>
      <c r="F37" s="108"/>
      <c r="G37" s="138"/>
      <c r="H37" s="20"/>
      <c r="I37" s="138"/>
      <c r="J37" s="15"/>
      <c r="K37" s="140"/>
      <c r="L37" s="21"/>
      <c r="M37" s="138"/>
      <c r="N37" s="21"/>
      <c r="O37" s="140"/>
      <c r="P37" s="20"/>
      <c r="Q37" s="140"/>
      <c r="R37" s="15"/>
      <c r="S37" s="138"/>
      <c r="T37" s="21"/>
      <c r="U37" s="138"/>
      <c r="V37" s="108"/>
      <c r="W37" s="138"/>
      <c r="X37" s="108"/>
      <c r="Y37" s="138"/>
      <c r="Z37" s="108"/>
      <c r="AA37" s="140"/>
    </row>
    <row r="38" spans="1:27" ht="18" thickBot="1" x14ac:dyDescent="0.35">
      <c r="A38" s="75"/>
      <c r="B38" s="79"/>
      <c r="C38" s="56"/>
      <c r="D38" s="25"/>
      <c r="E38" s="137"/>
      <c r="F38" s="110"/>
      <c r="G38" s="139"/>
      <c r="H38" s="18"/>
      <c r="I38" s="139"/>
      <c r="J38" s="19"/>
      <c r="K38" s="141"/>
      <c r="L38" s="19"/>
      <c r="M38" s="139"/>
      <c r="N38" s="19"/>
      <c r="O38" s="141"/>
      <c r="P38" s="19"/>
      <c r="Q38" s="141"/>
      <c r="R38" s="19"/>
      <c r="S38" s="139"/>
      <c r="T38" s="19"/>
      <c r="U38" s="139"/>
      <c r="V38" s="109"/>
      <c r="W38" s="139"/>
      <c r="X38" s="109"/>
      <c r="Y38" s="139"/>
      <c r="Z38" s="19"/>
      <c r="AA38" s="141"/>
    </row>
    <row r="39" spans="1:27" x14ac:dyDescent="0.3">
      <c r="A39" s="134">
        <v>18</v>
      </c>
      <c r="B39" s="135"/>
      <c r="C39" s="55" t="s">
        <v>140</v>
      </c>
      <c r="D39" s="25"/>
      <c r="E39" s="136">
        <v>0</v>
      </c>
      <c r="F39" s="20">
        <v>14</v>
      </c>
      <c r="G39" s="138">
        <v>0</v>
      </c>
      <c r="H39" s="21"/>
      <c r="I39" s="138"/>
      <c r="J39" s="20"/>
      <c r="K39" s="138"/>
      <c r="L39" s="21"/>
      <c r="M39" s="138"/>
      <c r="N39" s="21"/>
      <c r="O39" s="140"/>
      <c r="P39" s="20"/>
      <c r="Q39" s="140"/>
      <c r="R39" s="16"/>
      <c r="S39" s="140"/>
      <c r="T39" s="21"/>
      <c r="U39" s="140"/>
      <c r="V39" s="20"/>
      <c r="W39" s="140"/>
      <c r="X39" s="16"/>
      <c r="Y39" s="140"/>
      <c r="Z39" s="15"/>
      <c r="AA39" s="140"/>
    </row>
    <row r="40" spans="1:27" ht="18" thickBot="1" x14ac:dyDescent="0.35">
      <c r="A40" s="75"/>
      <c r="B40" s="79"/>
      <c r="C40" s="56" t="s">
        <v>141</v>
      </c>
      <c r="D40" s="25"/>
      <c r="E40" s="137"/>
      <c r="F40" s="19">
        <v>0</v>
      </c>
      <c r="G40" s="139"/>
      <c r="H40" s="18"/>
      <c r="I40" s="139"/>
      <c r="J40" s="18"/>
      <c r="K40" s="139"/>
      <c r="L40" s="19"/>
      <c r="M40" s="139"/>
      <c r="N40" s="19"/>
      <c r="O40" s="141"/>
      <c r="P40" s="19"/>
      <c r="Q40" s="141"/>
      <c r="R40" s="109"/>
      <c r="S40" s="141"/>
      <c r="T40" s="19"/>
      <c r="U40" s="141"/>
      <c r="V40" s="18"/>
      <c r="W40" s="141"/>
      <c r="X40" s="19"/>
      <c r="Y40" s="141"/>
      <c r="Z40" s="109"/>
      <c r="AA40" s="141"/>
    </row>
    <row r="41" spans="1:27" x14ac:dyDescent="0.3">
      <c r="A41" s="134">
        <v>19</v>
      </c>
      <c r="B41" s="135"/>
      <c r="C41" s="55" t="s">
        <v>140</v>
      </c>
      <c r="D41" s="25"/>
      <c r="E41" s="136">
        <v>0</v>
      </c>
      <c r="F41" s="15">
        <v>15</v>
      </c>
      <c r="G41" s="138">
        <v>1</v>
      </c>
      <c r="H41" s="20"/>
      <c r="I41" s="138"/>
      <c r="J41" s="20"/>
      <c r="K41" s="138"/>
      <c r="L41" s="21"/>
      <c r="M41" s="138"/>
      <c r="N41" s="20"/>
      <c r="O41" s="140"/>
      <c r="P41" s="20"/>
      <c r="Q41" s="140"/>
      <c r="R41" s="21"/>
      <c r="S41" s="138"/>
      <c r="T41" s="116"/>
      <c r="U41" s="138"/>
      <c r="V41" s="21"/>
      <c r="W41" s="138"/>
      <c r="X41" s="108"/>
      <c r="Y41" s="138"/>
      <c r="Z41" s="108"/>
      <c r="AA41" s="140"/>
    </row>
    <row r="42" spans="1:27" ht="18" thickBot="1" x14ac:dyDescent="0.35">
      <c r="A42" s="75"/>
      <c r="B42" s="79"/>
      <c r="C42" s="56" t="s">
        <v>62</v>
      </c>
      <c r="D42" s="25"/>
      <c r="E42" s="137"/>
      <c r="F42" s="19">
        <v>1</v>
      </c>
      <c r="G42" s="139"/>
      <c r="H42" s="18"/>
      <c r="I42" s="139"/>
      <c r="J42" s="18"/>
      <c r="K42" s="139"/>
      <c r="L42" s="18"/>
      <c r="M42" s="139"/>
      <c r="N42" s="19"/>
      <c r="O42" s="141"/>
      <c r="P42" s="19"/>
      <c r="Q42" s="141"/>
      <c r="R42" s="19"/>
      <c r="S42" s="139"/>
      <c r="T42" s="117"/>
      <c r="U42" s="139"/>
      <c r="V42" s="19"/>
      <c r="W42" s="139"/>
      <c r="X42" s="18"/>
      <c r="Y42" s="139"/>
      <c r="Z42" s="18"/>
      <c r="AA42" s="141"/>
    </row>
    <row r="43" spans="1:27" x14ac:dyDescent="0.3">
      <c r="A43" s="134">
        <v>20</v>
      </c>
      <c r="B43" s="135"/>
      <c r="C43" s="55" t="s">
        <v>142</v>
      </c>
      <c r="D43" s="25"/>
      <c r="E43" s="136">
        <v>0</v>
      </c>
      <c r="F43" s="16">
        <v>16</v>
      </c>
      <c r="G43" s="138">
        <v>1</v>
      </c>
      <c r="H43" s="20"/>
      <c r="I43" s="138"/>
      <c r="J43" s="21"/>
      <c r="K43" s="138"/>
      <c r="L43" s="20"/>
      <c r="M43" s="138"/>
      <c r="N43" s="15"/>
      <c r="O43" s="138"/>
      <c r="P43" s="16"/>
      <c r="Q43" s="140"/>
      <c r="R43" s="15"/>
      <c r="S43" s="140"/>
      <c r="T43" s="15"/>
      <c r="U43" s="140"/>
      <c r="V43" s="15"/>
      <c r="W43" s="140"/>
      <c r="X43" s="16"/>
      <c r="Y43" s="140"/>
      <c r="Z43" s="108"/>
      <c r="AA43" s="140"/>
    </row>
    <row r="44" spans="1:27" ht="18" thickBot="1" x14ac:dyDescent="0.35">
      <c r="A44" s="75"/>
      <c r="B44" s="79"/>
      <c r="C44" s="56" t="s">
        <v>121</v>
      </c>
      <c r="D44" s="25"/>
      <c r="E44" s="137"/>
      <c r="F44" s="18">
        <v>1</v>
      </c>
      <c r="G44" s="139"/>
      <c r="H44" s="19"/>
      <c r="I44" s="139"/>
      <c r="J44" s="18"/>
      <c r="K44" s="139"/>
      <c r="L44" s="18"/>
      <c r="M44" s="139"/>
      <c r="N44" s="109"/>
      <c r="O44" s="139"/>
      <c r="P44" s="109"/>
      <c r="Q44" s="141"/>
      <c r="R44" s="109"/>
      <c r="S44" s="141"/>
      <c r="T44" s="109"/>
      <c r="U44" s="141"/>
      <c r="V44" s="109"/>
      <c r="W44" s="141"/>
      <c r="X44" s="109"/>
      <c r="Y44" s="141"/>
      <c r="Z44" s="18"/>
      <c r="AA44" s="141"/>
    </row>
    <row r="45" spans="1:27" x14ac:dyDescent="0.3">
      <c r="A45" s="159"/>
      <c r="B45" s="160"/>
      <c r="C45" s="55"/>
      <c r="D45" s="25"/>
      <c r="E45" s="144"/>
      <c r="F45" s="20"/>
      <c r="G45" s="138"/>
      <c r="H45" s="20"/>
      <c r="I45" s="138"/>
      <c r="J45" s="20"/>
      <c r="K45" s="140"/>
      <c r="L45" s="21"/>
      <c r="M45" s="140"/>
      <c r="N45" s="21"/>
      <c r="O45" s="140"/>
      <c r="P45" s="108"/>
      <c r="Q45" s="140"/>
      <c r="R45" s="108"/>
      <c r="S45" s="140"/>
      <c r="T45" s="21"/>
      <c r="U45" s="140"/>
      <c r="V45" s="108"/>
      <c r="W45" s="140"/>
      <c r="X45" s="108"/>
      <c r="Y45" s="140"/>
      <c r="Z45" s="108"/>
      <c r="AA45" s="140"/>
    </row>
    <row r="46" spans="1:27" ht="18" thickBot="1" x14ac:dyDescent="0.35">
      <c r="A46" s="75"/>
      <c r="B46" s="79"/>
      <c r="C46" s="56"/>
      <c r="D46" s="25"/>
      <c r="E46" s="145"/>
      <c r="F46" s="19"/>
      <c r="G46" s="139"/>
      <c r="H46" s="19"/>
      <c r="I46" s="139"/>
      <c r="J46" s="19"/>
      <c r="K46" s="141"/>
      <c r="L46" s="19"/>
      <c r="M46" s="141"/>
      <c r="N46" s="19"/>
      <c r="O46" s="141"/>
      <c r="P46" s="19"/>
      <c r="Q46" s="141"/>
      <c r="R46" s="19"/>
      <c r="S46" s="141"/>
      <c r="T46" s="19"/>
      <c r="U46" s="141"/>
      <c r="V46" s="19"/>
      <c r="W46" s="141"/>
      <c r="X46" s="19"/>
      <c r="Y46" s="141"/>
      <c r="Z46" s="19"/>
      <c r="AA46" s="141"/>
    </row>
    <row r="47" spans="1:27" x14ac:dyDescent="0.3">
      <c r="A47" s="159"/>
      <c r="B47" s="160"/>
      <c r="C47" s="55"/>
      <c r="D47" s="25"/>
      <c r="E47" s="144"/>
      <c r="F47" s="108"/>
      <c r="G47" s="138"/>
      <c r="H47" s="20"/>
      <c r="I47" s="138"/>
      <c r="J47" s="21"/>
      <c r="K47" s="138"/>
      <c r="L47" s="108"/>
      <c r="M47" s="138"/>
      <c r="N47" s="108"/>
      <c r="O47" s="138"/>
      <c r="P47" s="108"/>
      <c r="Q47" s="138"/>
      <c r="R47" s="20"/>
      <c r="S47" s="138"/>
      <c r="T47" s="20"/>
      <c r="U47" s="138"/>
      <c r="V47" s="21"/>
      <c r="W47" s="138"/>
      <c r="X47" s="108"/>
      <c r="Y47" s="138"/>
      <c r="Z47" s="108"/>
      <c r="AA47" s="140"/>
    </row>
    <row r="48" spans="1:27" ht="18" thickBot="1" x14ac:dyDescent="0.35">
      <c r="A48" s="75"/>
      <c r="B48" s="79"/>
      <c r="C48" s="56"/>
      <c r="D48" s="25"/>
      <c r="E48" s="145"/>
      <c r="F48" s="19"/>
      <c r="G48" s="139"/>
      <c r="H48" s="19"/>
      <c r="I48" s="139"/>
      <c r="J48" s="19"/>
      <c r="K48" s="139"/>
      <c r="L48" s="19"/>
      <c r="M48" s="139"/>
      <c r="N48" s="19"/>
      <c r="O48" s="139"/>
      <c r="P48" s="19"/>
      <c r="Q48" s="139"/>
      <c r="R48" s="19"/>
      <c r="S48" s="139"/>
      <c r="T48" s="19"/>
      <c r="U48" s="139"/>
      <c r="V48" s="19"/>
      <c r="W48" s="139"/>
      <c r="X48" s="19"/>
      <c r="Y48" s="139"/>
      <c r="Z48" s="19"/>
      <c r="AA48" s="141"/>
    </row>
    <row r="49" spans="1:27" x14ac:dyDescent="0.3">
      <c r="A49" s="104"/>
      <c r="B49" s="105"/>
      <c r="C49" s="27"/>
      <c r="D49" s="25"/>
      <c r="E49" s="106"/>
      <c r="F49" s="23"/>
      <c r="G49" s="24"/>
      <c r="H49" s="23"/>
      <c r="I49" s="24"/>
      <c r="J49" s="23"/>
      <c r="K49" s="24"/>
      <c r="L49" s="23"/>
      <c r="M49" s="24"/>
      <c r="N49" s="23"/>
      <c r="O49" s="24"/>
      <c r="P49" s="23"/>
      <c r="Q49" s="24"/>
      <c r="R49" s="23"/>
      <c r="S49" s="24"/>
      <c r="T49" s="23"/>
      <c r="U49" s="24"/>
      <c r="V49" s="23"/>
      <c r="W49" s="24"/>
      <c r="X49" s="23"/>
      <c r="Y49" s="24"/>
      <c r="Z49" s="23"/>
      <c r="AA49" s="24"/>
    </row>
    <row r="50" spans="1:27" x14ac:dyDescent="0.3">
      <c r="A50" s="28"/>
      <c r="B50" s="81"/>
      <c r="C50" s="22"/>
      <c r="F50" s="29"/>
      <c r="G50" s="30"/>
      <c r="H50" s="29"/>
      <c r="I50" s="30"/>
      <c r="J50" s="29"/>
      <c r="K50" s="30"/>
      <c r="L50" s="23"/>
      <c r="M50" s="24"/>
      <c r="N50" s="23"/>
      <c r="O50" s="24"/>
      <c r="P50" s="23"/>
      <c r="Q50" s="24"/>
      <c r="R50" s="23"/>
      <c r="S50" s="24"/>
      <c r="T50" s="23"/>
      <c r="U50" s="24"/>
      <c r="V50" s="23"/>
      <c r="W50" s="24"/>
      <c r="X50" s="23"/>
      <c r="Y50" s="24"/>
      <c r="Z50" s="23"/>
      <c r="AA50" s="24"/>
    </row>
    <row r="51" spans="1:27" x14ac:dyDescent="0.3">
      <c r="A51" s="31" t="s">
        <v>122</v>
      </c>
      <c r="B51" s="82"/>
      <c r="F51" s="32"/>
      <c r="G51" s="33"/>
      <c r="H51" s="34"/>
      <c r="I51" s="34"/>
      <c r="J51" s="34"/>
      <c r="K51" s="34"/>
      <c r="L51" s="34"/>
      <c r="M51" s="34"/>
    </row>
    <row r="52" spans="1:27" x14ac:dyDescent="0.3">
      <c r="A52" s="35"/>
      <c r="B52" s="80"/>
      <c r="F52" s="32"/>
      <c r="G52" s="33"/>
      <c r="H52" s="34"/>
      <c r="I52" s="34"/>
      <c r="J52" s="34"/>
      <c r="K52" s="34"/>
      <c r="L52" s="34"/>
      <c r="M52" s="34"/>
    </row>
    <row r="53" spans="1:27" x14ac:dyDescent="0.3">
      <c r="A53" s="36"/>
      <c r="B53" s="83"/>
      <c r="F53" s="32"/>
      <c r="G53" s="33"/>
      <c r="H53" s="34"/>
      <c r="I53" s="34"/>
      <c r="J53" s="34"/>
      <c r="K53" s="34"/>
      <c r="L53" s="34"/>
      <c r="M53" s="34"/>
    </row>
    <row r="54" spans="1:27" x14ac:dyDescent="0.3">
      <c r="A54" s="31" t="s">
        <v>16</v>
      </c>
      <c r="B54" s="82"/>
      <c r="F54" s="34">
        <v>6</v>
      </c>
      <c r="G54" s="33"/>
      <c r="H54" s="34"/>
      <c r="I54" s="34"/>
      <c r="J54" s="34"/>
      <c r="K54" s="34"/>
      <c r="L54" s="34"/>
      <c r="M54" s="34"/>
    </row>
    <row r="55" spans="1:27" s="43" customFormat="1" x14ac:dyDescent="0.3">
      <c r="A55" s="37" t="s">
        <v>47</v>
      </c>
      <c r="B55" s="84"/>
      <c r="C55" s="38"/>
      <c r="D55" s="39"/>
      <c r="E55" s="67"/>
      <c r="F55" s="41"/>
      <c r="G55" s="42"/>
      <c r="H55" s="41"/>
      <c r="I55" s="41"/>
      <c r="J55" s="41"/>
      <c r="K55" s="41"/>
      <c r="L55" s="41"/>
      <c r="M55" s="41"/>
    </row>
    <row r="56" spans="1:27" s="9" customFormat="1" x14ac:dyDescent="0.3">
      <c r="A56" s="44" t="s">
        <v>17</v>
      </c>
      <c r="B56" s="85"/>
      <c r="C56" s="45"/>
      <c r="D56" s="14"/>
      <c r="E56" s="68"/>
      <c r="F56" s="47">
        <f>F54+F55</f>
        <v>6</v>
      </c>
      <c r="G56" s="48"/>
      <c r="H56" s="47">
        <f>F56+H54+H55</f>
        <v>6</v>
      </c>
      <c r="I56" s="47"/>
      <c r="J56" s="47">
        <f>H56+J54+J55</f>
        <v>6</v>
      </c>
      <c r="K56" s="47"/>
      <c r="L56" s="47">
        <f>J56+L54+L55</f>
        <v>6</v>
      </c>
      <c r="M56" s="47"/>
      <c r="N56" s="47">
        <f>L56+N54+N55</f>
        <v>6</v>
      </c>
      <c r="P56" s="47">
        <f>N56+P54+P55</f>
        <v>6</v>
      </c>
      <c r="Q56" s="47"/>
      <c r="R56" s="47">
        <f>P56+R54+R55</f>
        <v>6</v>
      </c>
      <c r="S56" s="47"/>
      <c r="T56" s="47">
        <f>R56+T54+T55</f>
        <v>6</v>
      </c>
      <c r="V56" s="47">
        <f>T56+V54+V55</f>
        <v>6</v>
      </c>
      <c r="W56" s="47"/>
      <c r="X56" s="47">
        <f>V56+X54+X55</f>
        <v>6</v>
      </c>
      <c r="Y56" s="47"/>
      <c r="Z56" s="47">
        <f>X56+Z54+Z55</f>
        <v>6</v>
      </c>
      <c r="AA56" s="47"/>
    </row>
    <row r="57" spans="1:27" x14ac:dyDescent="0.3">
      <c r="F57" s="34"/>
      <c r="G57" s="34"/>
      <c r="H57" s="34"/>
      <c r="I57" s="34"/>
      <c r="J57" s="34"/>
      <c r="K57" s="34"/>
      <c r="L57" s="34"/>
      <c r="M57" s="34"/>
    </row>
    <row r="58" spans="1:27" x14ac:dyDescent="0.3">
      <c r="F58" s="34"/>
      <c r="G58" s="34"/>
      <c r="H58" s="34"/>
      <c r="I58" s="34"/>
      <c r="J58" s="34"/>
      <c r="K58" s="34"/>
      <c r="L58" s="34"/>
      <c r="M58" s="34"/>
    </row>
    <row r="59" spans="1:27" x14ac:dyDescent="0.3">
      <c r="F59" s="34"/>
      <c r="G59" s="34"/>
      <c r="H59" s="34"/>
      <c r="I59" s="34"/>
      <c r="J59" s="34"/>
      <c r="K59" s="34"/>
      <c r="L59" s="34"/>
      <c r="M59" s="34"/>
    </row>
    <row r="60" spans="1:27" x14ac:dyDescent="0.3">
      <c r="F60" s="34"/>
      <c r="G60" s="34"/>
      <c r="H60" s="34"/>
      <c r="I60" s="34"/>
      <c r="J60" s="34"/>
      <c r="K60" s="34"/>
      <c r="L60" s="34"/>
      <c r="M60" s="34"/>
    </row>
    <row r="61" spans="1:27" x14ac:dyDescent="0.3">
      <c r="F61" s="34"/>
      <c r="G61" s="34"/>
      <c r="H61" s="34"/>
      <c r="I61" s="34"/>
      <c r="J61" s="34"/>
      <c r="K61" s="34"/>
      <c r="L61" s="34"/>
      <c r="M61" s="34"/>
    </row>
  </sheetData>
  <mergeCells count="310">
    <mergeCell ref="AD22:AD23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  <mergeCell ref="AA37:AA38"/>
    <mergeCell ref="U35:U36"/>
    <mergeCell ref="W35:W36"/>
    <mergeCell ref="Y35:Y36"/>
    <mergeCell ref="AA35:AA36"/>
    <mergeCell ref="M35:M36"/>
    <mergeCell ref="O35:O36"/>
    <mergeCell ref="Q35:Q36"/>
    <mergeCell ref="S35:S36"/>
    <mergeCell ref="E21:E22"/>
    <mergeCell ref="A21:B21"/>
    <mergeCell ref="M37:M38"/>
    <mergeCell ref="O37:O38"/>
    <mergeCell ref="Q37:Q38"/>
    <mergeCell ref="S37:S38"/>
    <mergeCell ref="U37:U38"/>
    <mergeCell ref="W37:W38"/>
    <mergeCell ref="Y37:Y38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U11:U12"/>
    <mergeCell ref="AA7:AA8"/>
    <mergeCell ref="W9:W10"/>
    <mergeCell ref="Y19:Y20"/>
    <mergeCell ref="AA13:AA14"/>
    <mergeCell ref="AA11:AA12"/>
    <mergeCell ref="U23:U24"/>
    <mergeCell ref="W23:W24"/>
    <mergeCell ref="Y31:Y32"/>
    <mergeCell ref="AA31:AA32"/>
    <mergeCell ref="W31:W32"/>
    <mergeCell ref="W29:W30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A29:AA30"/>
    <mergeCell ref="U9:U10"/>
    <mergeCell ref="AA17:AA18"/>
    <mergeCell ref="Y17:Y18"/>
    <mergeCell ref="W17:W18"/>
    <mergeCell ref="W7:W8"/>
    <mergeCell ref="Y7:Y8"/>
    <mergeCell ref="W11:W12"/>
    <mergeCell ref="Y11:Y12"/>
    <mergeCell ref="Y15:Y16"/>
    <mergeCell ref="AA15:AA16"/>
    <mergeCell ref="AA9:AA10"/>
    <mergeCell ref="U7:U8"/>
    <mergeCell ref="S13:S14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9:U20"/>
    <mergeCell ref="AA19:AA2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AA39:AA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39:B39"/>
    <mergeCell ref="E39:E40"/>
    <mergeCell ref="G39:G40"/>
    <mergeCell ref="I39:I40"/>
    <mergeCell ref="K39:K40"/>
    <mergeCell ref="Y45:Y46"/>
    <mergeCell ref="AA45:AA46"/>
    <mergeCell ref="U43:U44"/>
    <mergeCell ref="W43:W44"/>
    <mergeCell ref="Y43:Y44"/>
    <mergeCell ref="AA43:AA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U47:U48"/>
    <mergeCell ref="W47:W48"/>
    <mergeCell ref="Y47:Y48"/>
    <mergeCell ref="AA47:AA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D7" sqref="D7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130" bestFit="1" customWidth="1"/>
    <col min="5" max="5" width="6.140625" customWidth="1"/>
    <col min="6" max="7" width="10.140625" customWidth="1"/>
    <col min="8" max="8" width="5.7109375" style="88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88" customWidth="1"/>
    <col min="17" max="17" width="6.140625" customWidth="1"/>
    <col min="18" max="19" width="10.140625" customWidth="1"/>
    <col min="20" max="20" width="5.85546875" style="88" customWidth="1"/>
    <col min="21" max="21" width="6.28515625" customWidth="1"/>
    <col min="22" max="23" width="10.28515625" customWidth="1"/>
    <col min="24" max="24" width="5.85546875" style="88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3" t="s">
        <v>67</v>
      </c>
    </row>
    <row r="4" spans="2:28" x14ac:dyDescent="0.25">
      <c r="T4"/>
    </row>
    <row r="5" spans="2:28" x14ac:dyDescent="0.25">
      <c r="B5" s="1" t="s">
        <v>42</v>
      </c>
      <c r="F5" s="1" t="s">
        <v>6</v>
      </c>
      <c r="H5" s="2"/>
      <c r="J5" s="1" t="s">
        <v>46</v>
      </c>
      <c r="L5" s="2"/>
      <c r="N5" s="1" t="s">
        <v>10</v>
      </c>
      <c r="P5" s="2"/>
      <c r="Q5" s="2"/>
      <c r="R5" s="1" t="s">
        <v>12</v>
      </c>
      <c r="S5" s="3"/>
      <c r="T5" s="91"/>
      <c r="V5" s="1" t="s">
        <v>14</v>
      </c>
      <c r="Z5" s="1" t="s">
        <v>105</v>
      </c>
    </row>
    <row r="6" spans="2:28" x14ac:dyDescent="0.25">
      <c r="B6" s="111" t="s">
        <v>50</v>
      </c>
      <c r="C6" s="111" t="s">
        <v>78</v>
      </c>
      <c r="D6" s="131" t="s">
        <v>144</v>
      </c>
      <c r="E6" s="111"/>
      <c r="F6" s="111"/>
      <c r="G6" s="111"/>
      <c r="H6" s="112"/>
      <c r="I6" s="111"/>
      <c r="J6" s="111"/>
      <c r="K6" s="111"/>
      <c r="L6" s="112"/>
      <c r="M6" s="111"/>
      <c r="N6" s="111"/>
      <c r="O6" s="111"/>
      <c r="P6" s="113"/>
      <c r="Q6" s="111"/>
      <c r="R6" s="111"/>
      <c r="S6" s="111"/>
      <c r="T6" s="113"/>
      <c r="U6" s="111"/>
      <c r="V6" s="111"/>
      <c r="W6" s="111"/>
      <c r="X6" s="113"/>
      <c r="Y6" s="111"/>
      <c r="Z6" s="3"/>
      <c r="AA6" s="3"/>
      <c r="AB6" s="91"/>
    </row>
    <row r="7" spans="2:28" x14ac:dyDescent="0.25">
      <c r="B7" s="111" t="s">
        <v>53</v>
      </c>
      <c r="C7" s="111" t="s">
        <v>138</v>
      </c>
      <c r="D7" s="131" t="s">
        <v>145</v>
      </c>
      <c r="E7" s="111"/>
      <c r="F7" s="111"/>
      <c r="G7" s="111"/>
      <c r="H7" s="112"/>
      <c r="I7" s="111"/>
      <c r="J7" s="111"/>
      <c r="K7" s="111"/>
      <c r="L7" s="112"/>
      <c r="M7" s="111"/>
      <c r="N7" s="111"/>
      <c r="O7" s="111"/>
      <c r="P7" s="113"/>
      <c r="Q7" s="111"/>
      <c r="R7" s="111"/>
      <c r="S7" s="111"/>
      <c r="T7" s="113"/>
      <c r="U7" s="111"/>
      <c r="V7" s="111"/>
      <c r="W7" s="111"/>
      <c r="X7" s="113"/>
      <c r="Y7" s="111"/>
      <c r="Z7" s="3"/>
      <c r="AA7" s="3"/>
      <c r="AB7" s="91"/>
    </row>
    <row r="8" spans="2:28" x14ac:dyDescent="0.25">
      <c r="B8" s="111" t="s">
        <v>108</v>
      </c>
      <c r="C8" s="111" t="s">
        <v>75</v>
      </c>
      <c r="D8" s="131" t="s">
        <v>144</v>
      </c>
      <c r="E8" s="111"/>
      <c r="F8" s="111"/>
      <c r="G8" s="111"/>
      <c r="H8" s="112"/>
      <c r="I8" s="111"/>
      <c r="J8" s="111"/>
      <c r="K8" s="111"/>
      <c r="L8" s="112"/>
      <c r="M8" s="111"/>
      <c r="N8" s="111"/>
      <c r="O8" s="111"/>
      <c r="P8" s="113"/>
      <c r="Q8" s="111"/>
      <c r="R8" s="111"/>
      <c r="S8" s="111"/>
      <c r="T8" s="113"/>
      <c r="U8" s="111"/>
      <c r="V8" s="111"/>
      <c r="W8" s="111"/>
      <c r="X8" s="113"/>
      <c r="Y8" s="111"/>
    </row>
    <row r="9" spans="2:28" x14ac:dyDescent="0.25">
      <c r="B9" s="111" t="s">
        <v>146</v>
      </c>
      <c r="C9" s="111" t="s">
        <v>54</v>
      </c>
      <c r="D9" s="131" t="s">
        <v>145</v>
      </c>
      <c r="E9" s="111"/>
      <c r="F9" s="111"/>
      <c r="G9" s="111"/>
      <c r="H9" s="112"/>
      <c r="I9" s="111"/>
      <c r="J9" s="111"/>
      <c r="K9" s="111"/>
      <c r="L9" s="112"/>
      <c r="M9" s="111"/>
      <c r="N9" s="111"/>
      <c r="O9" s="111"/>
      <c r="P9" s="113"/>
      <c r="Q9" s="111"/>
      <c r="R9" s="111"/>
      <c r="S9" s="111"/>
      <c r="T9" s="113"/>
      <c r="U9" s="111"/>
      <c r="V9" s="111"/>
      <c r="W9" s="111"/>
      <c r="X9" s="112"/>
      <c r="Y9" s="111"/>
    </row>
    <row r="10" spans="2:28" x14ac:dyDescent="0.25">
      <c r="B10" s="111" t="s">
        <v>71</v>
      </c>
      <c r="C10" s="111" t="s">
        <v>147</v>
      </c>
      <c r="D10" s="131" t="s">
        <v>145</v>
      </c>
      <c r="E10" s="111"/>
      <c r="F10" s="111"/>
      <c r="G10" s="111"/>
      <c r="H10" s="112"/>
      <c r="I10" s="111"/>
      <c r="J10" s="111"/>
      <c r="K10" s="111"/>
      <c r="L10" s="112"/>
      <c r="M10" s="111"/>
      <c r="N10" s="111"/>
      <c r="O10" s="111"/>
      <c r="P10" s="113"/>
      <c r="Q10" s="111"/>
      <c r="R10" s="111"/>
      <c r="S10" s="111"/>
      <c r="T10" s="113"/>
      <c r="U10" s="111"/>
      <c r="V10" s="111"/>
      <c r="W10" s="111"/>
      <c r="X10" s="113"/>
      <c r="Y10" s="111"/>
      <c r="Z10" s="111"/>
      <c r="AA10" s="111"/>
    </row>
    <row r="11" spans="2:28" x14ac:dyDescent="0.25">
      <c r="B11" s="111" t="s">
        <v>142</v>
      </c>
      <c r="C11" s="111" t="s">
        <v>148</v>
      </c>
      <c r="D11" s="131" t="s">
        <v>144</v>
      </c>
      <c r="E11" s="111"/>
      <c r="F11" s="111"/>
      <c r="G11" s="111"/>
      <c r="H11" s="112"/>
      <c r="I11" s="111"/>
      <c r="J11" s="111"/>
      <c r="K11" s="111"/>
      <c r="L11" s="112"/>
      <c r="M11" s="111"/>
      <c r="N11" s="111"/>
      <c r="O11" s="111"/>
      <c r="P11" s="113"/>
      <c r="Q11" s="111"/>
      <c r="R11" s="111"/>
      <c r="S11" s="111"/>
      <c r="T11" s="112"/>
      <c r="U11" s="111"/>
      <c r="V11" s="111"/>
      <c r="W11" s="111"/>
      <c r="X11" s="113"/>
      <c r="Y11" s="111"/>
      <c r="Z11" s="111"/>
      <c r="AA11" s="111"/>
    </row>
    <row r="12" spans="2:28" x14ac:dyDescent="0.25">
      <c r="B12" s="3"/>
      <c r="C12" s="3"/>
      <c r="D12" s="132"/>
      <c r="E12" s="111"/>
      <c r="F12" s="3"/>
      <c r="G12" s="3"/>
      <c r="H12" s="91"/>
      <c r="I12" s="111"/>
      <c r="J12" s="3"/>
      <c r="K12" s="3"/>
      <c r="L12" s="91"/>
      <c r="M12" s="111"/>
      <c r="N12" s="111"/>
      <c r="O12" s="111"/>
      <c r="P12" s="113"/>
      <c r="Q12" s="111"/>
      <c r="R12" s="111"/>
      <c r="S12" s="111"/>
      <c r="T12" s="113"/>
      <c r="U12" s="111"/>
      <c r="V12" s="111"/>
      <c r="W12" s="111"/>
      <c r="X12" s="113"/>
      <c r="Y12" s="111"/>
      <c r="Z12" s="111"/>
      <c r="AA12" s="111"/>
    </row>
    <row r="13" spans="2:28" x14ac:dyDescent="0.25">
      <c r="B13" s="111"/>
      <c r="C13" s="111"/>
      <c r="D13" s="131"/>
      <c r="E13" s="111"/>
      <c r="F13" s="111"/>
      <c r="G13" s="111"/>
      <c r="H13" s="112"/>
      <c r="I13" s="111"/>
      <c r="J13" s="111"/>
      <c r="K13" s="111"/>
      <c r="L13" s="112"/>
      <c r="M13" s="111"/>
      <c r="N13" s="111"/>
      <c r="O13" s="111"/>
      <c r="P13" s="113"/>
      <c r="Q13" s="111"/>
      <c r="R13" s="111"/>
      <c r="S13" s="111"/>
      <c r="T13" s="113"/>
      <c r="U13" s="111"/>
      <c r="V13" s="111"/>
      <c r="W13" s="111"/>
      <c r="X13" s="113"/>
      <c r="Y13" s="111"/>
      <c r="Z13" s="111"/>
      <c r="AA13" s="111"/>
    </row>
    <row r="14" spans="2:28" x14ac:dyDescent="0.25">
      <c r="B14" s="111"/>
      <c r="C14" s="111"/>
      <c r="D14" s="131"/>
      <c r="E14" s="111"/>
      <c r="F14" s="111"/>
      <c r="G14" s="111"/>
      <c r="H14" s="112"/>
      <c r="I14" s="111"/>
      <c r="J14" s="111"/>
      <c r="K14" s="111"/>
      <c r="L14" s="112"/>
      <c r="M14" s="111"/>
      <c r="N14" s="111"/>
      <c r="O14" s="111"/>
      <c r="P14" s="113"/>
      <c r="Q14" s="111"/>
      <c r="R14" s="111"/>
      <c r="S14" s="111"/>
      <c r="T14" s="113"/>
      <c r="U14" s="111"/>
      <c r="V14" s="111"/>
      <c r="W14" s="111"/>
      <c r="X14" s="113"/>
      <c r="Y14" s="111"/>
      <c r="Z14" s="111"/>
      <c r="AA14" s="111"/>
    </row>
    <row r="15" spans="2:28" x14ac:dyDescent="0.25">
      <c r="B15" s="111"/>
      <c r="C15" s="111"/>
      <c r="D15" s="131"/>
      <c r="E15" s="111"/>
      <c r="F15" s="111"/>
      <c r="G15" s="111"/>
      <c r="H15" s="112"/>
      <c r="I15" s="111"/>
      <c r="J15" s="111"/>
      <c r="K15" s="111"/>
      <c r="L15" s="112"/>
      <c r="M15" s="111"/>
      <c r="N15" s="111"/>
      <c r="O15" s="111"/>
      <c r="P15" s="113"/>
      <c r="Q15" s="111"/>
      <c r="R15" s="111"/>
      <c r="S15" s="111"/>
      <c r="T15" s="113"/>
      <c r="U15" s="111"/>
      <c r="V15" s="111"/>
      <c r="W15" s="111"/>
      <c r="X15" s="113"/>
      <c r="Y15" s="111"/>
      <c r="Z15" s="111"/>
      <c r="AA15" s="111"/>
    </row>
    <row r="16" spans="2:28" x14ac:dyDescent="0.25">
      <c r="B16" s="111"/>
      <c r="C16" s="111"/>
      <c r="D16" s="131"/>
      <c r="E16" s="111"/>
      <c r="F16" s="111"/>
      <c r="G16" s="111"/>
      <c r="H16" s="112"/>
      <c r="I16" s="111"/>
      <c r="J16" s="111"/>
      <c r="K16" s="111"/>
      <c r="L16" s="112"/>
      <c r="M16" s="111"/>
      <c r="N16" s="111"/>
      <c r="O16" s="111"/>
      <c r="P16" s="113"/>
      <c r="Q16" s="111"/>
      <c r="R16" s="111"/>
      <c r="S16" s="111"/>
      <c r="T16" s="113"/>
      <c r="U16" s="111"/>
      <c r="V16" s="111"/>
      <c r="W16" s="111"/>
      <c r="X16" s="113"/>
      <c r="Y16" s="111"/>
      <c r="Z16" s="111"/>
      <c r="AA16" s="111"/>
    </row>
    <row r="17" spans="2:27" x14ac:dyDescent="0.25">
      <c r="B17" s="111"/>
      <c r="C17" s="111"/>
      <c r="D17" s="131"/>
      <c r="E17" s="111"/>
      <c r="F17" s="111"/>
      <c r="G17" s="111"/>
      <c r="H17" s="112"/>
      <c r="I17" s="111"/>
      <c r="J17" s="111"/>
      <c r="K17" s="111"/>
      <c r="L17" s="112"/>
      <c r="M17" s="111"/>
      <c r="N17" s="111"/>
      <c r="O17" s="111"/>
      <c r="P17" s="113"/>
      <c r="Q17" s="111"/>
      <c r="R17" s="111"/>
      <c r="S17" s="111"/>
      <c r="T17" s="113"/>
      <c r="U17" s="111"/>
      <c r="V17" s="111"/>
      <c r="W17" s="111"/>
      <c r="X17" s="113"/>
      <c r="Y17" s="111"/>
      <c r="Z17" s="111"/>
      <c r="AA17" s="111"/>
    </row>
    <row r="18" spans="2:27" x14ac:dyDescent="0.25">
      <c r="B18" s="1" t="s">
        <v>43</v>
      </c>
      <c r="F18" s="1" t="s">
        <v>7</v>
      </c>
      <c r="J18" s="1" t="s">
        <v>9</v>
      </c>
      <c r="N18" s="1" t="s">
        <v>11</v>
      </c>
      <c r="R18" s="1" t="s">
        <v>13</v>
      </c>
      <c r="V18" s="1"/>
    </row>
    <row r="19" spans="2:27" x14ac:dyDescent="0.25">
      <c r="L19" s="88"/>
      <c r="O19" s="111"/>
      <c r="P19" s="113"/>
      <c r="Q19" s="87"/>
    </row>
    <row r="20" spans="2:27" x14ac:dyDescent="0.25">
      <c r="L20" s="2"/>
      <c r="P20" s="113"/>
      <c r="Q20" s="87"/>
    </row>
    <row r="21" spans="2:27" x14ac:dyDescent="0.25">
      <c r="L21" s="2"/>
      <c r="P21" s="113"/>
      <c r="Q21" s="87"/>
    </row>
    <row r="22" spans="2:27" x14ac:dyDescent="0.25">
      <c r="H22" s="2"/>
      <c r="J22" s="3"/>
      <c r="K22" s="3"/>
      <c r="L22" s="91"/>
      <c r="P22" s="2"/>
    </row>
    <row r="23" spans="2:27" x14ac:dyDescent="0.25">
      <c r="H23" s="2"/>
      <c r="J23" s="3"/>
      <c r="K23" s="3"/>
      <c r="L23" s="91"/>
      <c r="P23" s="113"/>
    </row>
    <row r="24" spans="2:27" x14ac:dyDescent="0.25">
      <c r="J24" s="3"/>
      <c r="K24" s="3"/>
      <c r="L24" s="91"/>
      <c r="N24" s="114"/>
      <c r="O24" s="114"/>
      <c r="P24" s="115"/>
      <c r="T24" s="2"/>
    </row>
    <row r="25" spans="2:27" x14ac:dyDescent="0.25">
      <c r="B25" s="111"/>
      <c r="C25" s="111"/>
      <c r="D25" s="131"/>
      <c r="J25" s="3"/>
      <c r="K25" s="3"/>
      <c r="L25" s="91"/>
      <c r="N25" s="3"/>
      <c r="O25" s="3"/>
      <c r="P25" s="91"/>
    </row>
    <row r="26" spans="2:27" x14ac:dyDescent="0.25">
      <c r="F26" s="3"/>
      <c r="G26" s="3"/>
      <c r="H26" s="91"/>
      <c r="L26" s="2"/>
      <c r="P26" s="2"/>
    </row>
    <row r="27" spans="2:27" x14ac:dyDescent="0.25">
      <c r="F27" s="3"/>
      <c r="G27" s="3"/>
      <c r="H27" s="91"/>
      <c r="J27" s="3"/>
      <c r="K27" s="3"/>
      <c r="L27" s="91"/>
    </row>
    <row r="28" spans="2:27" x14ac:dyDescent="0.25">
      <c r="B28" s="3"/>
      <c r="C28" s="3"/>
      <c r="D28" s="132"/>
      <c r="J28" s="3"/>
      <c r="K28" s="3"/>
      <c r="L28" s="97"/>
    </row>
    <row r="29" spans="2:27" x14ac:dyDescent="0.25">
      <c r="J29" s="1"/>
    </row>
    <row r="31" spans="2:27" x14ac:dyDescent="0.25">
      <c r="L31" s="2"/>
    </row>
    <row r="35" spans="2:12" x14ac:dyDescent="0.25">
      <c r="L35" s="2"/>
    </row>
    <row r="37" spans="2:12" x14ac:dyDescent="0.25">
      <c r="B37" s="61"/>
      <c r="C37" s="61"/>
      <c r="D37" s="133"/>
      <c r="H37" s="2"/>
    </row>
    <row r="38" spans="2:12" x14ac:dyDescent="0.25">
      <c r="B38" s="3"/>
      <c r="C38" s="3"/>
      <c r="D38" s="132"/>
      <c r="I38" s="61"/>
      <c r="J38" s="61"/>
      <c r="K38" s="62"/>
      <c r="L38" s="61"/>
    </row>
    <row r="39" spans="2:12" x14ac:dyDescent="0.25">
      <c r="B39" s="3"/>
      <c r="C39" s="3"/>
      <c r="D39" s="132"/>
    </row>
    <row r="40" spans="2:12" x14ac:dyDescent="0.25">
      <c r="B40" s="3"/>
      <c r="C40" s="3"/>
      <c r="D40" s="132"/>
      <c r="J40" s="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25" sqref="O25"/>
    </sheetView>
  </sheetViews>
  <sheetFormatPr defaultColWidth="9.140625" defaultRowHeight="15.75" x14ac:dyDescent="0.25"/>
  <cols>
    <col min="1" max="1" width="6.140625" style="92" customWidth="1"/>
    <col min="2" max="2" width="13.7109375" style="99" customWidth="1"/>
    <col min="3" max="3" width="2" style="99" customWidth="1"/>
    <col min="4" max="4" width="17.28515625" style="92" customWidth="1"/>
    <col min="5" max="5" width="19.28515625" style="92" bestFit="1" customWidth="1"/>
    <col min="6" max="6" width="17.28515625" style="92" customWidth="1"/>
    <col min="7" max="7" width="5.5703125" style="92" customWidth="1"/>
    <col min="8" max="8" width="3.7109375" style="92" bestFit="1" customWidth="1"/>
    <col min="9" max="9" width="15" style="92" customWidth="1"/>
    <col min="10" max="12" width="6.85546875" style="92" customWidth="1"/>
    <col min="13" max="13" width="5.140625" style="92" customWidth="1"/>
    <col min="14" max="14" width="7" style="99" customWidth="1"/>
    <col min="15" max="15" width="21.5703125" style="92" customWidth="1"/>
    <col min="16" max="16" width="11.5703125" style="93" bestFit="1" customWidth="1"/>
    <col min="17" max="16384" width="9.140625" style="92"/>
  </cols>
  <sheetData>
    <row r="1" spans="1:16" x14ac:dyDescent="0.25">
      <c r="B1" s="98" t="s">
        <v>80</v>
      </c>
      <c r="C1" s="98"/>
    </row>
    <row r="2" spans="1:16" x14ac:dyDescent="0.25">
      <c r="I2" s="98" t="s">
        <v>81</v>
      </c>
      <c r="J2" s="93"/>
      <c r="N2" s="98" t="s">
        <v>112</v>
      </c>
    </row>
    <row r="3" spans="1:16" x14ac:dyDescent="0.25">
      <c r="I3" s="100"/>
      <c r="J3" s="93"/>
    </row>
    <row r="4" spans="1:16" x14ac:dyDescent="0.25">
      <c r="J4" s="162" t="s">
        <v>82</v>
      </c>
      <c r="K4" s="162"/>
      <c r="L4" s="162"/>
    </row>
    <row r="5" spans="1:16" s="93" customFormat="1" x14ac:dyDescent="0.25">
      <c r="B5" s="99"/>
      <c r="C5" s="99"/>
      <c r="D5" s="101" t="s">
        <v>18</v>
      </c>
      <c r="E5" s="101" t="s">
        <v>19</v>
      </c>
      <c r="F5" s="101" t="s">
        <v>20</v>
      </c>
      <c r="J5" s="101" t="s">
        <v>18</v>
      </c>
      <c r="K5" s="101" t="s">
        <v>19</v>
      </c>
      <c r="L5" s="101" t="s">
        <v>20</v>
      </c>
      <c r="N5" s="101" t="s">
        <v>114</v>
      </c>
      <c r="O5" s="101" t="s">
        <v>1</v>
      </c>
      <c r="P5" s="101" t="s">
        <v>113</v>
      </c>
    </row>
    <row r="6" spans="1:16" x14ac:dyDescent="0.25">
      <c r="A6" s="94" t="s">
        <v>18</v>
      </c>
      <c r="B6" s="102">
        <v>2010</v>
      </c>
      <c r="C6" s="103"/>
      <c r="D6" s="96" t="s">
        <v>38</v>
      </c>
      <c r="E6" s="96" t="s">
        <v>39</v>
      </c>
      <c r="F6" s="96" t="s">
        <v>40</v>
      </c>
      <c r="H6" s="94" t="s">
        <v>18</v>
      </c>
      <c r="I6" s="95" t="s">
        <v>83</v>
      </c>
      <c r="J6" s="94">
        <v>4</v>
      </c>
      <c r="K6" s="94">
        <v>1</v>
      </c>
      <c r="L6" s="94">
        <v>3</v>
      </c>
    </row>
    <row r="7" spans="1:16" x14ac:dyDescent="0.25">
      <c r="A7" s="94" t="s">
        <v>19</v>
      </c>
      <c r="B7" s="102">
        <v>2011</v>
      </c>
      <c r="C7" s="103"/>
      <c r="D7" s="96" t="s">
        <v>40</v>
      </c>
      <c r="E7" s="96" t="s">
        <v>39</v>
      </c>
      <c r="F7" s="96" t="s">
        <v>41</v>
      </c>
      <c r="H7" s="94" t="s">
        <v>19</v>
      </c>
      <c r="I7" s="95" t="s">
        <v>87</v>
      </c>
      <c r="J7" s="94">
        <v>2</v>
      </c>
      <c r="K7" s="94"/>
      <c r="L7" s="94">
        <v>1</v>
      </c>
      <c r="N7" s="107">
        <v>2012</v>
      </c>
      <c r="O7" s="96" t="s">
        <v>65</v>
      </c>
      <c r="P7" s="94">
        <v>39</v>
      </c>
    </row>
    <row r="8" spans="1:16" x14ac:dyDescent="0.25">
      <c r="A8" s="94" t="s">
        <v>20</v>
      </c>
      <c r="B8" s="102" t="s">
        <v>85</v>
      </c>
      <c r="C8" s="103"/>
      <c r="D8" s="96" t="s">
        <v>56</v>
      </c>
      <c r="E8" s="96" t="s">
        <v>58</v>
      </c>
      <c r="F8" s="96" t="s">
        <v>86</v>
      </c>
      <c r="H8" s="94" t="s">
        <v>20</v>
      </c>
      <c r="I8" s="95" t="s">
        <v>84</v>
      </c>
      <c r="J8" s="94">
        <v>1</v>
      </c>
      <c r="K8" s="94">
        <v>3</v>
      </c>
      <c r="L8" s="94"/>
      <c r="N8" s="107">
        <v>2013</v>
      </c>
      <c r="O8" s="96" t="s">
        <v>66</v>
      </c>
      <c r="P8" s="94">
        <v>72</v>
      </c>
    </row>
    <row r="9" spans="1:16" x14ac:dyDescent="0.25">
      <c r="A9" s="94" t="s">
        <v>21</v>
      </c>
      <c r="B9" s="102" t="s">
        <v>88</v>
      </c>
      <c r="C9" s="103"/>
      <c r="D9" s="96" t="s">
        <v>63</v>
      </c>
      <c r="E9" s="96" t="s">
        <v>58</v>
      </c>
      <c r="F9" s="96" t="s">
        <v>40</v>
      </c>
      <c r="H9" s="94" t="s">
        <v>21</v>
      </c>
      <c r="I9" s="95" t="s">
        <v>97</v>
      </c>
      <c r="J9" s="94">
        <v>1</v>
      </c>
      <c r="K9" s="94">
        <v>3</v>
      </c>
      <c r="L9" s="94"/>
      <c r="N9" s="107">
        <v>2013</v>
      </c>
      <c r="O9" s="96" t="s">
        <v>57</v>
      </c>
      <c r="P9" s="94">
        <v>62</v>
      </c>
    </row>
    <row r="10" spans="1:16" x14ac:dyDescent="0.25">
      <c r="A10" s="94" t="s">
        <v>22</v>
      </c>
      <c r="B10" s="102" t="s">
        <v>90</v>
      </c>
      <c r="C10" s="103"/>
      <c r="D10" s="96" t="s">
        <v>39</v>
      </c>
      <c r="E10" s="96" t="s">
        <v>40</v>
      </c>
      <c r="F10" s="96" t="s">
        <v>66</v>
      </c>
      <c r="H10" s="94" t="s">
        <v>22</v>
      </c>
      <c r="I10" s="95" t="s">
        <v>89</v>
      </c>
      <c r="J10" s="94">
        <v>1</v>
      </c>
      <c r="K10" s="94"/>
      <c r="L10" s="94"/>
      <c r="N10" s="120">
        <v>2014</v>
      </c>
      <c r="O10" s="121" t="s">
        <v>69</v>
      </c>
      <c r="P10" s="122">
        <v>213</v>
      </c>
    </row>
    <row r="11" spans="1:16" x14ac:dyDescent="0.25">
      <c r="A11" s="94" t="s">
        <v>23</v>
      </c>
      <c r="B11" s="102" t="s">
        <v>92</v>
      </c>
      <c r="C11" s="103"/>
      <c r="D11" s="96" t="s">
        <v>40</v>
      </c>
      <c r="E11" s="96" t="s">
        <v>39</v>
      </c>
      <c r="F11" s="96" t="s">
        <v>41</v>
      </c>
      <c r="H11" s="94" t="s">
        <v>23</v>
      </c>
      <c r="I11" s="95" t="s">
        <v>91</v>
      </c>
      <c r="J11" s="94">
        <v>1</v>
      </c>
      <c r="K11" s="94"/>
      <c r="L11" s="94"/>
      <c r="N11" s="123">
        <v>2014</v>
      </c>
      <c r="O11" s="124" t="s">
        <v>70</v>
      </c>
      <c r="P11" s="125">
        <v>132</v>
      </c>
    </row>
    <row r="12" spans="1:16" x14ac:dyDescent="0.25">
      <c r="A12" s="94" t="s">
        <v>24</v>
      </c>
      <c r="B12" s="102" t="s">
        <v>94</v>
      </c>
      <c r="C12" s="103"/>
      <c r="D12" s="96" t="s">
        <v>66</v>
      </c>
      <c r="E12" s="96" t="s">
        <v>64</v>
      </c>
      <c r="F12" s="96" t="s">
        <v>41</v>
      </c>
      <c r="H12" s="94" t="s">
        <v>24</v>
      </c>
      <c r="I12" s="95" t="s">
        <v>93</v>
      </c>
      <c r="J12" s="94">
        <v>1</v>
      </c>
      <c r="K12" s="94"/>
      <c r="L12" s="94"/>
      <c r="N12" s="107">
        <v>2015</v>
      </c>
      <c r="O12" s="96" t="s">
        <v>77</v>
      </c>
      <c r="P12" s="94">
        <v>128</v>
      </c>
    </row>
    <row r="13" spans="1:16" x14ac:dyDescent="0.25">
      <c r="A13" s="94" t="s">
        <v>25</v>
      </c>
      <c r="B13" s="102" t="s">
        <v>96</v>
      </c>
      <c r="C13" s="103"/>
      <c r="D13" s="96" t="s">
        <v>40</v>
      </c>
      <c r="E13" s="96" t="s">
        <v>64</v>
      </c>
      <c r="F13" s="96" t="s">
        <v>41</v>
      </c>
      <c r="H13" s="94" t="s">
        <v>25</v>
      </c>
      <c r="I13" s="95" t="s">
        <v>124</v>
      </c>
      <c r="J13" s="94">
        <v>1</v>
      </c>
      <c r="K13" s="94"/>
      <c r="L13" s="94"/>
      <c r="N13" s="107">
        <v>2015</v>
      </c>
      <c r="O13" s="96" t="s">
        <v>66</v>
      </c>
      <c r="P13" s="94">
        <v>120</v>
      </c>
    </row>
    <row r="14" spans="1:16" x14ac:dyDescent="0.25">
      <c r="A14" s="94" t="s">
        <v>26</v>
      </c>
      <c r="B14" s="102" t="s">
        <v>98</v>
      </c>
      <c r="C14" s="103"/>
      <c r="D14" s="96" t="s">
        <v>40</v>
      </c>
      <c r="E14" s="96" t="s">
        <v>41</v>
      </c>
      <c r="F14" s="96" t="s">
        <v>74</v>
      </c>
      <c r="H14" s="94" t="s">
        <v>26</v>
      </c>
      <c r="I14" s="95" t="s">
        <v>95</v>
      </c>
      <c r="J14" s="94"/>
      <c r="K14" s="94">
        <v>3</v>
      </c>
      <c r="L14" s="94"/>
      <c r="N14" s="107">
        <v>2016</v>
      </c>
      <c r="O14" s="96" t="s">
        <v>109</v>
      </c>
      <c r="P14" s="94">
        <v>117</v>
      </c>
    </row>
    <row r="15" spans="1:16" x14ac:dyDescent="0.25">
      <c r="A15" s="94" t="s">
        <v>27</v>
      </c>
      <c r="B15" s="102" t="s">
        <v>100</v>
      </c>
      <c r="C15" s="103"/>
      <c r="D15" s="107" t="s">
        <v>66</v>
      </c>
      <c r="E15" s="107" t="s">
        <v>64</v>
      </c>
      <c r="F15" s="107" t="s">
        <v>40</v>
      </c>
      <c r="H15" s="94" t="s">
        <v>27</v>
      </c>
      <c r="I15" s="95" t="s">
        <v>99</v>
      </c>
      <c r="J15" s="94"/>
      <c r="K15" s="94">
        <v>1</v>
      </c>
      <c r="L15" s="94">
        <v>4</v>
      </c>
      <c r="N15" s="119">
        <v>2016</v>
      </c>
      <c r="O15" s="119" t="s">
        <v>70</v>
      </c>
      <c r="P15" s="118">
        <v>189</v>
      </c>
    </row>
    <row r="16" spans="1:16" x14ac:dyDescent="0.25">
      <c r="A16" s="94" t="s">
        <v>28</v>
      </c>
      <c r="B16" s="102" t="s">
        <v>107</v>
      </c>
      <c r="C16" s="103"/>
      <c r="D16" s="107" t="s">
        <v>64</v>
      </c>
      <c r="E16" s="107" t="s">
        <v>58</v>
      </c>
      <c r="F16" s="107" t="s">
        <v>109</v>
      </c>
      <c r="H16" s="94" t="s">
        <v>28</v>
      </c>
      <c r="I16" s="95" t="s">
        <v>123</v>
      </c>
      <c r="J16" s="94"/>
      <c r="K16" s="94">
        <v>1</v>
      </c>
      <c r="L16" s="94"/>
      <c r="N16" s="107">
        <v>2017</v>
      </c>
      <c r="O16" s="94" t="s">
        <v>115</v>
      </c>
      <c r="P16" s="94"/>
    </row>
    <row r="17" spans="1:12" x14ac:dyDescent="0.25">
      <c r="A17" s="94" t="s">
        <v>29</v>
      </c>
      <c r="B17" s="102" t="s">
        <v>116</v>
      </c>
      <c r="C17" s="103"/>
      <c r="D17" s="107" t="s">
        <v>70</v>
      </c>
      <c r="E17" s="107" t="s">
        <v>106</v>
      </c>
      <c r="F17" s="107" t="s">
        <v>109</v>
      </c>
      <c r="H17" s="94" t="s">
        <v>29</v>
      </c>
      <c r="I17" s="95" t="s">
        <v>111</v>
      </c>
      <c r="J17" s="94"/>
      <c r="K17" s="94"/>
      <c r="L17" s="94">
        <v>2</v>
      </c>
    </row>
    <row r="18" spans="1:12" x14ac:dyDescent="0.25">
      <c r="A18" s="94" t="s">
        <v>30</v>
      </c>
      <c r="B18" s="102" t="s">
        <v>125</v>
      </c>
      <c r="C18" s="103"/>
      <c r="D18" s="94" t="s">
        <v>115</v>
      </c>
      <c r="E18" s="94" t="s">
        <v>115</v>
      </c>
      <c r="F18" s="94" t="s">
        <v>115</v>
      </c>
      <c r="H18" s="94" t="s">
        <v>30</v>
      </c>
      <c r="I18" s="95" t="s">
        <v>101</v>
      </c>
      <c r="J18" s="94"/>
      <c r="K18" s="94"/>
      <c r="L18" s="94">
        <v>1</v>
      </c>
    </row>
    <row r="19" spans="1:12" x14ac:dyDescent="0.25">
      <c r="B19" s="103"/>
      <c r="C19" s="103"/>
      <c r="H19" s="94" t="s">
        <v>31</v>
      </c>
      <c r="I19" s="95" t="s">
        <v>102</v>
      </c>
      <c r="J19" s="94"/>
      <c r="K19" s="94"/>
      <c r="L19" s="94">
        <v>1</v>
      </c>
    </row>
    <row r="20" spans="1:12" x14ac:dyDescent="0.25">
      <c r="B20" s="103"/>
      <c r="C20" s="103"/>
    </row>
    <row r="21" spans="1:12" x14ac:dyDescent="0.25">
      <c r="B21" s="103"/>
      <c r="C21" s="103"/>
    </row>
    <row r="22" spans="1:12" x14ac:dyDescent="0.25">
      <c r="B22" s="103"/>
      <c r="C22" s="103"/>
    </row>
    <row r="23" spans="1:12" x14ac:dyDescent="0.25">
      <c r="B23" s="103"/>
      <c r="C23" s="103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Podle ELO</vt:lpstr>
      <vt:lpstr>Losování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2017-01-04T08:27:55Z</dcterms:modified>
</cp:coreProperties>
</file>