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F2E7883-AB4C-4E5E-A42A-8E39DF36321C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8" i="11" l="1"/>
  <c r="R35" i="11" l="1"/>
  <c r="R30" i="11"/>
  <c r="R36" i="11"/>
  <c r="R26" i="11"/>
  <c r="R27" i="11"/>
  <c r="R32" i="11"/>
  <c r="R34" i="11"/>
  <c r="R31" i="11"/>
  <c r="R29" i="11"/>
  <c r="R25" i="11"/>
  <c r="R23" i="11"/>
  <c r="R33" i="11"/>
  <c r="R28" i="11"/>
  <c r="R24" i="11"/>
  <c r="R22" i="11"/>
  <c r="R14" i="11"/>
  <c r="R13" i="11"/>
  <c r="R21" i="11"/>
  <c r="R15" i="11"/>
  <c r="R17" i="11"/>
  <c r="R12" i="11"/>
  <c r="R19" i="11"/>
  <c r="R16" i="11"/>
  <c r="R20" i="11"/>
  <c r="R8" i="11"/>
  <c r="R10" i="11"/>
  <c r="R6" i="11"/>
  <c r="R7" i="11"/>
  <c r="R5" i="11"/>
  <c r="R11" i="11"/>
  <c r="R9" i="11"/>
  <c r="T37" i="11" l="1"/>
  <c r="V37" i="11" l="1"/>
  <c r="U37" i="11" l="1"/>
  <c r="X4" i="11" s="1"/>
</calcChain>
</file>

<file path=xl/sharedStrings.xml><?xml version="1.0" encoding="utf-8"?>
<sst xmlns="http://schemas.openxmlformats.org/spreadsheetml/2006/main" count="421" uniqueCount="190">
  <si>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</si>
  <si>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</si>
  <si>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</si>
  <si>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</si>
  <si>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</si>
  <si>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</si>
  <si>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</si>
  <si>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</si>
  <si>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</si>
  <si>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</si>
  <si>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</si>
  <si>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</si>
  <si>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</si>
  <si>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</si>
  <si>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</si>
  <si>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</si>
  <si>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</si>
  <si>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</si>
  <si>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</si>
  <si>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</si>
  <si>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</si>
  <si>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</si>
  <si>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</si>
  <si>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</si>
  <si>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</si>
  <si>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</si>
  <si>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</si>
  <si>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</si>
  <si>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</si>
  <si>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</si>
  <si>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</si>
  <si>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</si>
  <si>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</si>
  <si>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</si>
  <si>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</si>
  <si>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</si>
  <si>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</si>
  <si>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</si>
  <si>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</si>
  <si>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</si>
  <si>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</si>
  <si>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</si>
  <si>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</si>
  <si>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</si>
  <si>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</si>
  <si>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</si>
  <si>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</si>
  <si>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</si>
  <si>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</si>
  <si>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</si>
  <si>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</si>
  <si>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</si>
  <si>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</si>
  <si>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</si>
  <si>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</si>
  <si>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</si>
  <si>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</si>
  <si>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</si>
  <si>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</si>
  <si>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</si>
  <si>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</si>
  <si>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</si>
  <si>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</si>
  <si>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</si>
  <si>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</si>
  <si>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</si>
  <si>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</si>
  <si>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</si>
  <si>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</si>
  <si>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</si>
  <si>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</si>
  <si>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</si>
  <si>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</si>
  <si>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</si>
  <si>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</si>
  <si>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</si>
  <si>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</si>
  <si>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</si>
  <si>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</si>
  <si>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</si>
  <si>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</si>
  <si>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</si>
  <si>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</si>
  <si>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</si>
  <si>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</si>
  <si>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</si>
  <si>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</si>
  <si>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</si>
  <si>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</si>
  <si>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</si>
  <si>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</si>
  <si>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</si>
  <si>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</si>
  <si>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</si>
  <si>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</si>
  <si>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</si>
  <si>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</si>
  <si>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</si>
  <si>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</si>
  <si>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</si>
  <si>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</si>
  <si>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</si>
  <si>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</si>
  <si>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</si>
  <si>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</si>
  <si>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</si>
  <si>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</si>
  <si>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</si>
  <si>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</si>
  <si>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Matusík Ondřej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</si>
  <si>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</si>
  <si>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</si>
  <si>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</si>
  <si>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</si>
  <si>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</si>
  <si>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</si>
  <si>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</si>
  <si>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</si>
  <si>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</si>
  <si>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</si>
  <si>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</si>
  <si>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</si>
  <si>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</si>
  <si>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kontumační</t>
  </si>
  <si>
    <t>bod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</si>
  <si>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</si>
  <si>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</si>
  <si>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</si>
  <si>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</si>
  <si>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</si>
  <si>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</si>
  <si>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</si>
  <si>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</si>
  <si>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</si>
  <si>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</si>
  <si>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</si>
  <si>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</si>
  <si>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</si>
  <si>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</si>
  <si>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</si>
  <si>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</si>
  <si>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</si>
  <si>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</si>
  <si>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</si>
  <si>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</si>
  <si>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</si>
  <si>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Vyvial</t>
  </si>
  <si>
    <t>Matusík O.</t>
  </si>
  <si>
    <t>Martikán</t>
  </si>
  <si>
    <t>Lacková Lud.</t>
  </si>
  <si>
    <t>Bebek</t>
  </si>
  <si>
    <t>Bužek</t>
  </si>
  <si>
    <t>Lacková Luc.</t>
  </si>
  <si>
    <t>Kubala</t>
  </si>
  <si>
    <t>Lavrišin</t>
  </si>
  <si>
    <t>Zmelty</t>
  </si>
  <si>
    <t>Konečný</t>
  </si>
  <si>
    <t>Matusík P.</t>
  </si>
  <si>
    <t>Lička Denis</t>
  </si>
  <si>
    <t>Adamec Tomáš</t>
  </si>
  <si>
    <t>Pravec Pavel</t>
  </si>
  <si>
    <t>Martikán Jiří</t>
  </si>
  <si>
    <t>Nováček Pavel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</si>
  <si>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</si>
  <si>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</si>
  <si>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</si>
  <si>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</si>
  <si>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</si>
  <si>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</si>
  <si>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</si>
  <si>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TJ Dobrá</t>
  </si>
  <si>
    <t>Interchess</t>
  </si>
  <si>
    <t>Klus</t>
  </si>
  <si>
    <t>Nováček</t>
  </si>
  <si>
    <t>Buchta</t>
  </si>
  <si>
    <t>Lička</t>
  </si>
  <si>
    <t>Adamec</t>
  </si>
  <si>
    <t>Létal</t>
  </si>
  <si>
    <t>Szkandera</t>
  </si>
  <si>
    <t>Gnojek</t>
  </si>
  <si>
    <t>1/2</t>
  </si>
  <si>
    <t>Létal Hynek</t>
  </si>
  <si>
    <t>Szkandera Ondřej</t>
  </si>
  <si>
    <t>Gnojek Jan</t>
  </si>
  <si>
    <t>Saforek</t>
  </si>
  <si>
    <t>Buchtová</t>
  </si>
  <si>
    <t>Paravec P.</t>
  </si>
  <si>
    <t>Frank</t>
  </si>
  <si>
    <t>Kalus</t>
  </si>
  <si>
    <t>Pravec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</si>
</sst>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5" fillId="4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1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wrapText="1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1" fontId="7" fillId="5" borderId="3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6" xfId="0" applyFont="1" applyFill="1" applyBorder="1"/>
    <xf numFmtId="1" fontId="15" fillId="4" borderId="3" xfId="0" applyNumberFormat="1" applyFont="1" applyFill="1" applyBorder="1" applyAlignment="1">
      <alignment horizontal="center" wrapText="1"/>
    </xf>
    <xf numFmtId="1" fontId="7" fillId="3" borderId="3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wrapText="1"/>
    </xf>
    <xf numFmtId="0" fontId="7" fillId="8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33CC33"/>
      <color rgb="FF99FF66"/>
      <color rgb="FFFFFF99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1" sqref="K11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customWidth="1" outlineLevel="1"/>
    <col min="18" max="18" width="10.85546875" style="34" bestFit="1" customWidth="1"/>
    <col min="20" max="20" width="11" bestFit="1" customWidth="1"/>
    <col min="21" max="21" width="9.7109375" bestFit="1" customWidth="1"/>
    <col min="22" max="22" width="12.140625" style="34" bestFit="1" customWidth="1"/>
    <col min="24" max="24" width="17.7109375" bestFit="1" customWidth="1"/>
  </cols>
  <sheetData>
    <row r="1" spans="1:24" ht="18.75" x14ac:dyDescent="0.3">
      <c r="A1" s="34"/>
      <c r="B1" s="35" t="s">
        <v>168</v>
      </c>
      <c r="C1" s="34"/>
      <c r="D1" s="34"/>
      <c r="E1" s="34"/>
      <c r="F1" s="34"/>
      <c r="X1" s="39" t="s">
        <v>121</v>
      </c>
    </row>
    <row r="2" spans="1:24" s="34" customFormat="1" ht="18.75" x14ac:dyDescent="0.3">
      <c r="B2" s="35"/>
      <c r="X2" s="42" t="s">
        <v>122</v>
      </c>
    </row>
    <row r="3" spans="1:24" ht="18.75" x14ac:dyDescent="0.3">
      <c r="A3" s="34"/>
      <c r="B3" s="34"/>
      <c r="C3" s="35"/>
      <c r="D3" s="34"/>
      <c r="E3" s="34"/>
      <c r="F3" s="34"/>
      <c r="G3" s="76" t="s">
        <v>164</v>
      </c>
      <c r="H3" s="77"/>
      <c r="I3" s="77"/>
      <c r="J3" s="77"/>
      <c r="K3" s="77"/>
      <c r="L3" s="77"/>
      <c r="M3" s="77"/>
      <c r="N3" s="77"/>
      <c r="O3" s="77"/>
      <c r="P3" s="77"/>
      <c r="Q3" s="77"/>
      <c r="R3" s="62"/>
      <c r="T3" s="39" t="s">
        <v>117</v>
      </c>
      <c r="U3" s="39" t="s">
        <v>119</v>
      </c>
      <c r="V3" s="39" t="s">
        <v>123</v>
      </c>
    </row>
    <row r="4" spans="1:24" ht="17.25" x14ac:dyDescent="0.3">
      <c r="A4" s="39" t="s">
        <v>41</v>
      </c>
      <c r="B4" s="39" t="s">
        <v>115</v>
      </c>
      <c r="C4" s="38" t="s">
        <v>0</v>
      </c>
      <c r="D4" s="39" t="s">
        <v>64</v>
      </c>
      <c r="E4" s="39" t="s">
        <v>116</v>
      </c>
      <c r="F4" s="39" t="s">
        <v>33</v>
      </c>
      <c r="G4" s="63" t="s">
        <v>6</v>
      </c>
      <c r="H4" s="63" t="s">
        <v>7</v>
      </c>
      <c r="I4" s="63" t="s">
        <v>8</v>
      </c>
      <c r="J4" s="63" t="s">
        <v>9</v>
      </c>
      <c r="K4" s="63" t="s">
        <v>10</v>
      </c>
      <c r="L4" s="63" t="s">
        <v>11</v>
      </c>
      <c r="M4" s="63" t="s">
        <v>12</v>
      </c>
      <c r="N4" s="63" t="s">
        <v>13</v>
      </c>
      <c r="O4" s="63" t="s">
        <v>14</v>
      </c>
      <c r="P4" s="63" t="s">
        <v>15</v>
      </c>
      <c r="Q4" s="63" t="s">
        <v>16</v>
      </c>
      <c r="R4" s="39" t="s">
        <v>165</v>
      </c>
      <c r="T4" s="42" t="s">
        <v>118</v>
      </c>
      <c r="U4" s="42" t="s">
        <v>120</v>
      </c>
      <c r="V4" s="42" t="s">
        <v>124</v>
      </c>
      <c r="X4" s="44">
        <f>SUM(F5:F36)-T37-U37/2</f>
        <v>22</v>
      </c>
    </row>
    <row r="5" spans="1:24" ht="18.600000000000001" customHeight="1" x14ac:dyDescent="0.3">
      <c r="A5" s="40" t="s">
        <v>6</v>
      </c>
      <c r="B5" s="59">
        <v>2</v>
      </c>
      <c r="C5" s="46" t="s">
        <v>28</v>
      </c>
      <c r="D5" s="47">
        <v>1897</v>
      </c>
      <c r="E5" s="48">
        <v>1888</v>
      </c>
      <c r="F5" s="59">
        <v>4</v>
      </c>
      <c r="G5" s="64">
        <v>1508</v>
      </c>
      <c r="H5" s="64">
        <v>1591</v>
      </c>
      <c r="I5" s="64"/>
      <c r="J5" s="64"/>
      <c r="K5" s="64"/>
      <c r="L5" s="64"/>
      <c r="M5" s="64"/>
      <c r="N5" s="64"/>
      <c r="O5" s="64"/>
      <c r="P5" s="64"/>
      <c r="Q5" s="65"/>
      <c r="R5" s="66">
        <f t="shared" ref="R5:R36" si="0">AVERAGE(G5:Q5)</f>
        <v>1549.5</v>
      </c>
      <c r="T5" s="43">
        <v>2</v>
      </c>
      <c r="U5" s="41"/>
      <c r="V5" s="41"/>
    </row>
    <row r="6" spans="1:24" s="34" customFormat="1" ht="18.600000000000001" customHeight="1" x14ac:dyDescent="0.3">
      <c r="A6" s="40" t="s">
        <v>7</v>
      </c>
      <c r="B6" s="59">
        <v>7</v>
      </c>
      <c r="C6" s="46" t="s">
        <v>30</v>
      </c>
      <c r="D6" s="47">
        <v>1532</v>
      </c>
      <c r="E6" s="48">
        <v>1538</v>
      </c>
      <c r="F6" s="59">
        <v>3.5</v>
      </c>
      <c r="G6" s="67">
        <v>1910</v>
      </c>
      <c r="H6" s="67">
        <v>1497</v>
      </c>
      <c r="I6" s="67"/>
      <c r="J6" s="67"/>
      <c r="K6" s="67"/>
      <c r="L6" s="67"/>
      <c r="M6" s="67"/>
      <c r="N6" s="67"/>
      <c r="O6" s="67"/>
      <c r="P6" s="67"/>
      <c r="Q6" s="68"/>
      <c r="R6" s="66">
        <f t="shared" si="0"/>
        <v>1703.5</v>
      </c>
      <c r="T6" s="43">
        <v>2</v>
      </c>
      <c r="U6" s="41"/>
      <c r="V6" s="41"/>
    </row>
    <row r="7" spans="1:24" ht="18.600000000000001" customHeight="1" x14ac:dyDescent="0.3">
      <c r="A7" s="40" t="s">
        <v>8</v>
      </c>
      <c r="B7" s="59">
        <v>3</v>
      </c>
      <c r="C7" s="46" t="s">
        <v>29</v>
      </c>
      <c r="D7" s="47">
        <v>1819</v>
      </c>
      <c r="E7" s="48">
        <v>1793</v>
      </c>
      <c r="F7" s="59">
        <v>3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66" t="e">
        <f t="shared" si="0"/>
        <v>#DIV/0!</v>
      </c>
      <c r="T7" s="43">
        <v>2</v>
      </c>
      <c r="U7" s="41">
        <v>2</v>
      </c>
      <c r="V7" s="41"/>
    </row>
    <row r="8" spans="1:24" ht="18.600000000000001" customHeight="1" x14ac:dyDescent="0.3">
      <c r="A8" s="40" t="s">
        <v>9</v>
      </c>
      <c r="B8" s="59">
        <v>4</v>
      </c>
      <c r="C8" s="46" t="s">
        <v>49</v>
      </c>
      <c r="D8" s="47">
        <v>1683</v>
      </c>
      <c r="E8" s="48">
        <v>1685</v>
      </c>
      <c r="F8" s="59">
        <v>3</v>
      </c>
      <c r="G8" s="64">
        <v>1910</v>
      </c>
      <c r="H8" s="64"/>
      <c r="I8" s="64"/>
      <c r="J8" s="64"/>
      <c r="K8" s="64"/>
      <c r="L8" s="64"/>
      <c r="M8" s="64"/>
      <c r="N8" s="64"/>
      <c r="O8" s="64"/>
      <c r="P8" s="64"/>
      <c r="Q8" s="65"/>
      <c r="R8" s="66">
        <f t="shared" si="0"/>
        <v>1910</v>
      </c>
      <c r="T8" s="43">
        <v>2</v>
      </c>
      <c r="U8" s="41">
        <v>1</v>
      </c>
      <c r="V8" s="41"/>
    </row>
    <row r="9" spans="1:24" ht="18.600000000000001" customHeight="1" x14ac:dyDescent="0.3">
      <c r="A9" s="40" t="s">
        <v>10</v>
      </c>
      <c r="B9" s="59">
        <v>5</v>
      </c>
      <c r="C9" s="61" t="s">
        <v>107</v>
      </c>
      <c r="D9" s="47">
        <v>1591</v>
      </c>
      <c r="E9" s="48">
        <v>1589</v>
      </c>
      <c r="F9" s="59">
        <v>3</v>
      </c>
      <c r="G9" s="64">
        <v>1507</v>
      </c>
      <c r="H9" s="64">
        <v>1897</v>
      </c>
      <c r="I9" s="64"/>
      <c r="J9" s="64"/>
      <c r="K9" s="64"/>
      <c r="L9" s="64"/>
      <c r="M9" s="64"/>
      <c r="N9" s="64"/>
      <c r="O9" s="64"/>
      <c r="P9" s="64"/>
      <c r="Q9" s="65"/>
      <c r="R9" s="66">
        <f t="shared" si="0"/>
        <v>1702</v>
      </c>
      <c r="T9" s="43">
        <v>2</v>
      </c>
      <c r="U9" s="41"/>
      <c r="V9" s="41"/>
    </row>
    <row r="10" spans="1:24" ht="18.600000000000001" customHeight="1" x14ac:dyDescent="0.3">
      <c r="A10" s="40" t="s">
        <v>11</v>
      </c>
      <c r="B10" s="59">
        <v>8</v>
      </c>
      <c r="C10" s="46" t="s">
        <v>109</v>
      </c>
      <c r="D10" s="47">
        <v>1508</v>
      </c>
      <c r="E10" s="48">
        <v>1501</v>
      </c>
      <c r="F10" s="59">
        <v>3</v>
      </c>
      <c r="G10" s="64">
        <v>1897</v>
      </c>
      <c r="H10" s="64">
        <v>1447</v>
      </c>
      <c r="I10" s="64"/>
      <c r="J10" s="64"/>
      <c r="K10" s="64"/>
      <c r="L10" s="64"/>
      <c r="M10" s="64"/>
      <c r="N10" s="64"/>
      <c r="O10" s="64"/>
      <c r="P10" s="64"/>
      <c r="Q10" s="65"/>
      <c r="R10" s="66">
        <f t="shared" si="0"/>
        <v>1672</v>
      </c>
      <c r="T10" s="43">
        <v>2</v>
      </c>
      <c r="U10" s="41"/>
      <c r="V10" s="41"/>
    </row>
    <row r="11" spans="1:24" ht="18.600000000000001" customHeight="1" x14ac:dyDescent="0.3">
      <c r="A11" s="40" t="s">
        <v>12</v>
      </c>
      <c r="B11" s="59">
        <v>1</v>
      </c>
      <c r="C11" s="46" t="s">
        <v>162</v>
      </c>
      <c r="D11" s="47">
        <v>1910</v>
      </c>
      <c r="E11" s="48">
        <v>0</v>
      </c>
      <c r="F11" s="59">
        <v>3</v>
      </c>
      <c r="G11" s="64">
        <v>1532</v>
      </c>
      <c r="H11" s="64">
        <v>1683</v>
      </c>
      <c r="I11" s="64"/>
      <c r="J11" s="64"/>
      <c r="K11" s="64"/>
      <c r="L11" s="64"/>
      <c r="M11" s="64"/>
      <c r="N11" s="64"/>
      <c r="O11" s="64"/>
      <c r="P11" s="64"/>
      <c r="Q11" s="65"/>
      <c r="R11" s="66">
        <f t="shared" si="0"/>
        <v>1607.5</v>
      </c>
      <c r="T11" s="43">
        <v>2</v>
      </c>
      <c r="U11" s="41"/>
      <c r="V11" s="41"/>
    </row>
    <row r="12" spans="1:24" ht="18.600000000000001" customHeight="1" x14ac:dyDescent="0.3">
      <c r="A12" s="40" t="s">
        <v>13</v>
      </c>
      <c r="B12" s="59">
        <v>10</v>
      </c>
      <c r="C12" s="46" t="s">
        <v>63</v>
      </c>
      <c r="D12" s="47">
        <v>1497</v>
      </c>
      <c r="E12" s="48">
        <v>1481</v>
      </c>
      <c r="F12" s="59">
        <v>3</v>
      </c>
      <c r="G12" s="64">
        <v>1551</v>
      </c>
      <c r="H12" s="64">
        <v>1532</v>
      </c>
      <c r="I12" s="64"/>
      <c r="J12" s="64"/>
      <c r="K12" s="64"/>
      <c r="L12" s="64"/>
      <c r="M12" s="64"/>
      <c r="N12" s="64"/>
      <c r="O12" s="64"/>
      <c r="P12" s="64"/>
      <c r="Q12" s="65"/>
      <c r="R12" s="66">
        <f t="shared" si="0"/>
        <v>1541.5</v>
      </c>
      <c r="T12" s="43">
        <v>2</v>
      </c>
      <c r="U12" s="41"/>
      <c r="V12" s="41"/>
    </row>
    <row r="13" spans="1:24" ht="18.600000000000001" customHeight="1" x14ac:dyDescent="0.3">
      <c r="A13" s="40" t="s">
        <v>14</v>
      </c>
      <c r="B13" s="59">
        <v>9</v>
      </c>
      <c r="C13" s="46" t="s">
        <v>31</v>
      </c>
      <c r="D13" s="47">
        <v>1507</v>
      </c>
      <c r="E13" s="48">
        <v>1495</v>
      </c>
      <c r="F13" s="59">
        <v>3</v>
      </c>
      <c r="G13" s="64">
        <v>1591</v>
      </c>
      <c r="H13" s="64">
        <v>1333</v>
      </c>
      <c r="I13" s="64"/>
      <c r="J13" s="64"/>
      <c r="K13" s="64"/>
      <c r="L13" s="64"/>
      <c r="M13" s="64"/>
      <c r="N13" s="64"/>
      <c r="O13" s="64"/>
      <c r="P13" s="64"/>
      <c r="Q13" s="65"/>
      <c r="R13" s="66">
        <f t="shared" si="0"/>
        <v>1462</v>
      </c>
      <c r="T13" s="43">
        <v>2</v>
      </c>
      <c r="U13" s="41"/>
      <c r="V13" s="41"/>
    </row>
    <row r="14" spans="1:24" ht="18.600000000000001" customHeight="1" x14ac:dyDescent="0.3">
      <c r="A14" s="40" t="s">
        <v>15</v>
      </c>
      <c r="B14" s="60">
        <v>12</v>
      </c>
      <c r="C14" s="61" t="s">
        <v>159</v>
      </c>
      <c r="D14" s="47">
        <v>1481</v>
      </c>
      <c r="E14" s="48">
        <v>1478</v>
      </c>
      <c r="F14" s="60">
        <v>3</v>
      </c>
      <c r="G14" s="64">
        <v>1176</v>
      </c>
      <c r="H14" s="64">
        <v>1551</v>
      </c>
      <c r="I14" s="64"/>
      <c r="J14" s="64"/>
      <c r="K14" s="64"/>
      <c r="L14" s="64"/>
      <c r="M14" s="64"/>
      <c r="N14" s="64"/>
      <c r="O14" s="64"/>
      <c r="P14" s="64"/>
      <c r="Q14" s="65"/>
      <c r="R14" s="69">
        <f t="shared" si="0"/>
        <v>1363.5</v>
      </c>
      <c r="T14" s="37">
        <v>1</v>
      </c>
      <c r="U14" s="41"/>
      <c r="V14" s="41"/>
    </row>
    <row r="15" spans="1:24" ht="18.600000000000001" customHeight="1" x14ac:dyDescent="0.3">
      <c r="A15" s="40" t="s">
        <v>16</v>
      </c>
      <c r="B15" s="60">
        <v>15</v>
      </c>
      <c r="C15" s="46" t="s">
        <v>102</v>
      </c>
      <c r="D15" s="47">
        <v>1381</v>
      </c>
      <c r="E15" s="48">
        <v>1378</v>
      </c>
      <c r="F15" s="60">
        <v>2.5</v>
      </c>
      <c r="G15" s="64">
        <v>1300</v>
      </c>
      <c r="H15" s="64"/>
      <c r="I15" s="64"/>
      <c r="J15" s="64"/>
      <c r="K15" s="64"/>
      <c r="L15" s="64"/>
      <c r="M15" s="64"/>
      <c r="N15" s="64"/>
      <c r="O15" s="64"/>
      <c r="P15" s="64"/>
      <c r="Q15" s="65"/>
      <c r="R15" s="69">
        <f t="shared" si="0"/>
        <v>1300</v>
      </c>
      <c r="S15" s="34"/>
      <c r="T15" s="37">
        <v>1</v>
      </c>
      <c r="U15" s="41">
        <v>1</v>
      </c>
      <c r="V15" s="41"/>
    </row>
    <row r="16" spans="1:24" ht="18.600000000000001" customHeight="1" x14ac:dyDescent="0.3">
      <c r="A16" s="40" t="s">
        <v>17</v>
      </c>
      <c r="B16" s="60">
        <v>13</v>
      </c>
      <c r="C16" s="61" t="s">
        <v>112</v>
      </c>
      <c r="D16" s="47">
        <v>1467</v>
      </c>
      <c r="E16" s="48">
        <v>1533</v>
      </c>
      <c r="F16" s="60">
        <v>2.5</v>
      </c>
      <c r="G16" s="64">
        <v>1245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9">
        <f t="shared" si="0"/>
        <v>1245</v>
      </c>
      <c r="T16" s="37">
        <v>1</v>
      </c>
      <c r="U16" s="41">
        <v>1</v>
      </c>
      <c r="V16" s="41"/>
    </row>
    <row r="17" spans="1:22" ht="18.600000000000001" customHeight="1" x14ac:dyDescent="0.3">
      <c r="A17" s="40" t="s">
        <v>18</v>
      </c>
      <c r="B17" s="60">
        <v>17</v>
      </c>
      <c r="C17" s="46" t="s">
        <v>58</v>
      </c>
      <c r="D17" s="47">
        <v>1323</v>
      </c>
      <c r="E17" s="48">
        <v>0</v>
      </c>
      <c r="F17" s="60">
        <v>2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5"/>
      <c r="R17" s="69" t="e">
        <f t="shared" si="0"/>
        <v>#DIV/0!</v>
      </c>
      <c r="T17" s="37">
        <v>1</v>
      </c>
      <c r="U17" s="41">
        <v>2</v>
      </c>
      <c r="V17" s="41"/>
    </row>
    <row r="18" spans="1:22" ht="18.600000000000001" customHeight="1" x14ac:dyDescent="0.3">
      <c r="A18" s="40" t="s">
        <v>19</v>
      </c>
      <c r="B18" s="60">
        <v>20</v>
      </c>
      <c r="C18" s="46" t="s">
        <v>38</v>
      </c>
      <c r="D18" s="47">
        <v>1242</v>
      </c>
      <c r="E18" s="48">
        <v>1262</v>
      </c>
      <c r="F18" s="60">
        <v>2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5"/>
      <c r="R18" s="69" t="e">
        <f t="shared" si="0"/>
        <v>#DIV/0!</v>
      </c>
      <c r="T18" s="37">
        <v>1</v>
      </c>
      <c r="U18" s="41">
        <v>2</v>
      </c>
      <c r="V18" s="41"/>
    </row>
    <row r="19" spans="1:22" ht="18.600000000000001" customHeight="1" x14ac:dyDescent="0.3">
      <c r="A19" s="40" t="s">
        <v>20</v>
      </c>
      <c r="B19" s="59">
        <v>6</v>
      </c>
      <c r="C19" s="61" t="s">
        <v>158</v>
      </c>
      <c r="D19" s="47">
        <v>1551</v>
      </c>
      <c r="E19" s="48">
        <v>1502</v>
      </c>
      <c r="F19" s="59">
        <v>2</v>
      </c>
      <c r="G19" s="64">
        <v>1497</v>
      </c>
      <c r="H19" s="64">
        <v>1481</v>
      </c>
      <c r="I19" s="64"/>
      <c r="J19" s="64"/>
      <c r="K19" s="64"/>
      <c r="L19" s="64"/>
      <c r="M19" s="64"/>
      <c r="N19" s="64"/>
      <c r="O19" s="64"/>
      <c r="P19" s="64"/>
      <c r="Q19" s="65"/>
      <c r="R19" s="66">
        <f t="shared" si="0"/>
        <v>1489</v>
      </c>
      <c r="T19" s="43">
        <v>2</v>
      </c>
      <c r="U19" s="41"/>
      <c r="V19" s="41"/>
    </row>
    <row r="20" spans="1:22" ht="18.600000000000001" customHeight="1" x14ac:dyDescent="0.3">
      <c r="A20" s="40" t="s">
        <v>21</v>
      </c>
      <c r="B20" s="60">
        <v>14</v>
      </c>
      <c r="C20" s="46" t="s">
        <v>108</v>
      </c>
      <c r="D20" s="47">
        <v>1447</v>
      </c>
      <c r="E20" s="48">
        <v>1463</v>
      </c>
      <c r="F20" s="60">
        <v>2</v>
      </c>
      <c r="G20" s="64">
        <v>1141</v>
      </c>
      <c r="H20" s="64">
        <v>1508</v>
      </c>
      <c r="I20" s="64"/>
      <c r="J20" s="64"/>
      <c r="K20" s="64"/>
      <c r="L20" s="64"/>
      <c r="M20" s="64"/>
      <c r="N20" s="64"/>
      <c r="O20" s="64"/>
      <c r="P20" s="64"/>
      <c r="Q20" s="65"/>
      <c r="R20" s="69">
        <f t="shared" si="0"/>
        <v>1324.5</v>
      </c>
      <c r="T20" s="37">
        <v>1</v>
      </c>
      <c r="U20" s="41"/>
      <c r="V20" s="41"/>
    </row>
    <row r="21" spans="1:22" ht="18.600000000000001" customHeight="1" x14ac:dyDescent="0.3">
      <c r="A21" s="40" t="s">
        <v>22</v>
      </c>
      <c r="B21" s="60">
        <v>16</v>
      </c>
      <c r="C21" s="61" t="s">
        <v>182</v>
      </c>
      <c r="D21" s="47">
        <v>1333</v>
      </c>
      <c r="E21" s="48">
        <v>1408</v>
      </c>
      <c r="F21" s="60">
        <v>2</v>
      </c>
      <c r="G21" s="64">
        <v>1059</v>
      </c>
      <c r="H21" s="64">
        <v>1507</v>
      </c>
      <c r="I21" s="64"/>
      <c r="J21" s="64"/>
      <c r="K21" s="64"/>
      <c r="L21" s="64"/>
      <c r="M21" s="64"/>
      <c r="N21" s="64"/>
      <c r="O21" s="64"/>
      <c r="P21" s="64"/>
      <c r="Q21" s="65"/>
      <c r="R21" s="69">
        <f t="shared" si="0"/>
        <v>1283</v>
      </c>
      <c r="T21" s="37">
        <v>1</v>
      </c>
      <c r="U21" s="41"/>
      <c r="V21" s="41"/>
    </row>
    <row r="22" spans="1:22" ht="18.600000000000001" customHeight="1" x14ac:dyDescent="0.3">
      <c r="A22" s="40" t="s">
        <v>23</v>
      </c>
      <c r="B22" s="60">
        <v>19</v>
      </c>
      <c r="C22" s="46" t="s">
        <v>142</v>
      </c>
      <c r="D22" s="47">
        <v>1245</v>
      </c>
      <c r="E22" s="48">
        <v>1296</v>
      </c>
      <c r="F22" s="60">
        <v>2</v>
      </c>
      <c r="G22" s="64">
        <v>1013</v>
      </c>
      <c r="H22" s="64">
        <v>1467</v>
      </c>
      <c r="I22" s="64"/>
      <c r="J22" s="64"/>
      <c r="K22" s="64"/>
      <c r="L22" s="64"/>
      <c r="M22" s="64"/>
      <c r="N22" s="64"/>
      <c r="O22" s="64"/>
      <c r="P22" s="64"/>
      <c r="Q22" s="65"/>
      <c r="R22" s="69">
        <f t="shared" si="0"/>
        <v>1240</v>
      </c>
      <c r="T22" s="37">
        <v>1</v>
      </c>
      <c r="U22" s="41"/>
      <c r="V22" s="41"/>
    </row>
    <row r="23" spans="1:22" ht="18.600000000000001" customHeight="1" x14ac:dyDescent="0.3">
      <c r="A23" s="40" t="s">
        <v>24</v>
      </c>
      <c r="B23" s="40" t="s">
        <v>42</v>
      </c>
      <c r="C23" s="46" t="s">
        <v>32</v>
      </c>
      <c r="D23" s="47">
        <v>1194</v>
      </c>
      <c r="E23" s="48">
        <v>1227</v>
      </c>
      <c r="F23" s="49">
        <v>2</v>
      </c>
      <c r="G23" s="75"/>
      <c r="H23" s="64">
        <v>1237</v>
      </c>
      <c r="I23" s="64"/>
      <c r="J23" s="64"/>
      <c r="K23" s="64"/>
      <c r="L23" s="64"/>
      <c r="M23" s="64"/>
      <c r="N23" s="64"/>
      <c r="O23" s="64"/>
      <c r="P23" s="64"/>
      <c r="Q23" s="65"/>
      <c r="R23" s="70">
        <f t="shared" si="0"/>
        <v>1237</v>
      </c>
      <c r="T23" s="41">
        <v>0</v>
      </c>
      <c r="U23" s="41"/>
      <c r="V23" s="41"/>
    </row>
    <row r="24" spans="1:22" ht="18.600000000000001" customHeight="1" x14ac:dyDescent="0.3">
      <c r="A24" s="40" t="s">
        <v>25</v>
      </c>
      <c r="B24" s="60">
        <v>18</v>
      </c>
      <c r="C24" s="46" t="s">
        <v>160</v>
      </c>
      <c r="D24" s="47">
        <v>1300</v>
      </c>
      <c r="E24" s="48">
        <v>0</v>
      </c>
      <c r="F24" s="60">
        <v>1.5</v>
      </c>
      <c r="G24" s="64">
        <v>1381</v>
      </c>
      <c r="H24" s="64"/>
      <c r="I24" s="64"/>
      <c r="J24" s="64"/>
      <c r="K24" s="64"/>
      <c r="L24" s="64"/>
      <c r="M24" s="64"/>
      <c r="N24" s="64"/>
      <c r="O24" s="64"/>
      <c r="P24" s="64"/>
      <c r="Q24" s="65"/>
      <c r="R24" s="69">
        <f t="shared" si="0"/>
        <v>1381</v>
      </c>
      <c r="S24" s="34"/>
      <c r="T24" s="37">
        <v>1</v>
      </c>
      <c r="U24" s="41">
        <v>1</v>
      </c>
      <c r="V24" s="41"/>
    </row>
    <row r="25" spans="1:22" ht="18.600000000000001" customHeight="1" x14ac:dyDescent="0.3">
      <c r="A25" s="40" t="s">
        <v>36</v>
      </c>
      <c r="B25" s="60">
        <v>21</v>
      </c>
      <c r="C25" s="46" t="s">
        <v>144</v>
      </c>
      <c r="D25" s="47">
        <v>1237</v>
      </c>
      <c r="E25" s="48">
        <v>0</v>
      </c>
      <c r="F25" s="60">
        <v>1.5</v>
      </c>
      <c r="G25" s="64">
        <v>1194</v>
      </c>
      <c r="H25" s="64"/>
      <c r="I25" s="64"/>
      <c r="J25" s="64"/>
      <c r="K25" s="64"/>
      <c r="L25" s="64"/>
      <c r="M25" s="64"/>
      <c r="N25" s="64"/>
      <c r="O25" s="64"/>
      <c r="P25" s="64"/>
      <c r="Q25" s="65"/>
      <c r="R25" s="69">
        <f t="shared" si="0"/>
        <v>1194</v>
      </c>
      <c r="S25" s="34"/>
      <c r="T25" s="37">
        <v>1</v>
      </c>
      <c r="U25" s="41">
        <v>1</v>
      </c>
      <c r="V25" s="41"/>
    </row>
    <row r="26" spans="1:22" ht="18.600000000000001" customHeight="1" x14ac:dyDescent="0.3">
      <c r="A26" s="40" t="s">
        <v>37</v>
      </c>
      <c r="B26" s="40" t="s">
        <v>50</v>
      </c>
      <c r="C26" s="46" t="s">
        <v>129</v>
      </c>
      <c r="D26" s="47">
        <v>0</v>
      </c>
      <c r="E26" s="48">
        <v>0</v>
      </c>
      <c r="F26" s="49">
        <v>1</v>
      </c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5"/>
      <c r="R26" s="70" t="e">
        <f t="shared" si="0"/>
        <v>#DIV/0!</v>
      </c>
      <c r="S26" s="34"/>
      <c r="T26" s="48">
        <v>0</v>
      </c>
      <c r="U26" s="41">
        <v>2</v>
      </c>
      <c r="V26" s="41"/>
    </row>
    <row r="27" spans="1:22" ht="18.600000000000001" customHeight="1" x14ac:dyDescent="0.3">
      <c r="A27" s="40" t="s">
        <v>39</v>
      </c>
      <c r="B27" s="40" t="s">
        <v>44</v>
      </c>
      <c r="C27" s="61" t="s">
        <v>181</v>
      </c>
      <c r="D27" s="47">
        <v>1141</v>
      </c>
      <c r="E27" s="48">
        <v>1049</v>
      </c>
      <c r="F27" s="49">
        <v>1</v>
      </c>
      <c r="G27" s="64">
        <v>1447</v>
      </c>
      <c r="H27" s="75"/>
      <c r="I27" s="64"/>
      <c r="J27" s="64"/>
      <c r="K27" s="64"/>
      <c r="L27" s="64"/>
      <c r="M27" s="64"/>
      <c r="N27" s="64"/>
      <c r="O27" s="64"/>
      <c r="P27" s="64"/>
      <c r="Q27" s="65"/>
      <c r="R27" s="70">
        <f t="shared" si="0"/>
        <v>1447</v>
      </c>
      <c r="S27" s="34"/>
      <c r="T27" s="41">
        <v>0</v>
      </c>
      <c r="U27" s="41"/>
      <c r="V27" s="41"/>
    </row>
    <row r="28" spans="1:22" ht="18.600000000000001" customHeight="1" x14ac:dyDescent="0.3">
      <c r="A28" s="40" t="s">
        <v>42</v>
      </c>
      <c r="B28" s="40" t="s">
        <v>39</v>
      </c>
      <c r="C28" s="46" t="s">
        <v>161</v>
      </c>
      <c r="D28" s="47">
        <v>1222</v>
      </c>
      <c r="E28" s="48">
        <v>0</v>
      </c>
      <c r="F28" s="49">
        <v>1</v>
      </c>
      <c r="G28" s="75"/>
      <c r="H28" s="64">
        <v>1235</v>
      </c>
      <c r="I28" s="64"/>
      <c r="J28" s="64"/>
      <c r="K28" s="64"/>
      <c r="L28" s="64"/>
      <c r="M28" s="64"/>
      <c r="N28" s="64"/>
      <c r="O28" s="64"/>
      <c r="P28" s="64"/>
      <c r="Q28" s="65"/>
      <c r="R28" s="70">
        <f t="shared" si="0"/>
        <v>1235</v>
      </c>
      <c r="S28" s="34"/>
      <c r="T28" s="41">
        <v>0</v>
      </c>
      <c r="U28" s="41"/>
      <c r="V28" s="41"/>
    </row>
    <row r="29" spans="1:22" ht="18.600000000000001" customHeight="1" x14ac:dyDescent="0.3">
      <c r="A29" s="40" t="s">
        <v>43</v>
      </c>
      <c r="B29" s="40" t="s">
        <v>48</v>
      </c>
      <c r="C29" s="61" t="s">
        <v>138</v>
      </c>
      <c r="D29" s="47">
        <v>1013</v>
      </c>
      <c r="E29" s="48">
        <v>1100</v>
      </c>
      <c r="F29" s="49">
        <v>1</v>
      </c>
      <c r="G29" s="64">
        <v>1245</v>
      </c>
      <c r="H29" s="64">
        <v>1176</v>
      </c>
      <c r="I29" s="64"/>
      <c r="J29" s="64"/>
      <c r="K29" s="64"/>
      <c r="L29" s="64"/>
      <c r="M29" s="64"/>
      <c r="N29" s="64"/>
      <c r="O29" s="64"/>
      <c r="P29" s="64"/>
      <c r="Q29" s="65"/>
      <c r="R29" s="70">
        <f t="shared" si="0"/>
        <v>1210.5</v>
      </c>
      <c r="S29" s="34"/>
      <c r="T29" s="41">
        <v>0</v>
      </c>
      <c r="U29" s="41"/>
      <c r="V29" s="41"/>
    </row>
    <row r="30" spans="1:22" ht="18.600000000000001" customHeight="1" x14ac:dyDescent="0.3">
      <c r="A30" s="40" t="s">
        <v>44</v>
      </c>
      <c r="B30" s="40" t="s">
        <v>89</v>
      </c>
      <c r="C30" s="61" t="s">
        <v>183</v>
      </c>
      <c r="D30" s="47">
        <v>0</v>
      </c>
      <c r="E30" s="48">
        <v>1069</v>
      </c>
      <c r="F30" s="49">
        <v>1</v>
      </c>
      <c r="G30" s="64">
        <v>1222</v>
      </c>
      <c r="H30" s="64">
        <v>1141</v>
      </c>
      <c r="I30" s="64"/>
      <c r="J30" s="64"/>
      <c r="K30" s="64"/>
      <c r="L30" s="64"/>
      <c r="M30" s="64"/>
      <c r="N30" s="64"/>
      <c r="O30" s="64"/>
      <c r="P30" s="64"/>
      <c r="Q30" s="65"/>
      <c r="R30" s="70">
        <f t="shared" si="0"/>
        <v>1181.5</v>
      </c>
      <c r="S30" s="34"/>
      <c r="T30" s="41">
        <v>0</v>
      </c>
      <c r="U30" s="41"/>
      <c r="V30" s="41"/>
    </row>
    <row r="31" spans="1:22" s="34" customFormat="1" ht="18.600000000000001" customHeight="1" x14ac:dyDescent="0.3">
      <c r="A31" s="40" t="s">
        <v>46</v>
      </c>
      <c r="B31" s="40" t="s">
        <v>47</v>
      </c>
      <c r="C31" s="46" t="s">
        <v>135</v>
      </c>
      <c r="D31" s="47">
        <v>1059</v>
      </c>
      <c r="E31" s="48">
        <v>1077</v>
      </c>
      <c r="F31" s="49">
        <v>0.5</v>
      </c>
      <c r="G31" s="64">
        <v>1333</v>
      </c>
      <c r="H31" s="64"/>
      <c r="I31" s="64"/>
      <c r="J31" s="64"/>
      <c r="K31" s="64"/>
      <c r="L31" s="64"/>
      <c r="M31" s="64"/>
      <c r="N31" s="64"/>
      <c r="O31" s="64"/>
      <c r="P31" s="64"/>
      <c r="Q31" s="71"/>
      <c r="R31" s="70">
        <f t="shared" si="0"/>
        <v>1333</v>
      </c>
      <c r="T31" s="41">
        <v>0</v>
      </c>
      <c r="U31" s="41">
        <v>1</v>
      </c>
      <c r="V31" s="41"/>
    </row>
    <row r="32" spans="1:22" ht="18.600000000000001" customHeight="1" x14ac:dyDescent="0.3">
      <c r="A32" s="40" t="s">
        <v>47</v>
      </c>
      <c r="B32" s="40" t="s">
        <v>46</v>
      </c>
      <c r="C32" s="46" t="s">
        <v>163</v>
      </c>
      <c r="D32" s="47">
        <v>1089</v>
      </c>
      <c r="E32" s="48">
        <v>1235</v>
      </c>
      <c r="F32" s="49">
        <v>0.5</v>
      </c>
      <c r="G32" s="64">
        <v>1222</v>
      </c>
      <c r="H32" s="64"/>
      <c r="I32" s="64"/>
      <c r="J32" s="64"/>
      <c r="K32" s="64"/>
      <c r="L32" s="64"/>
      <c r="M32" s="64"/>
      <c r="N32" s="64"/>
      <c r="O32" s="64"/>
      <c r="P32" s="64"/>
      <c r="Q32" s="68"/>
      <c r="R32" s="70">
        <f t="shared" si="0"/>
        <v>1222</v>
      </c>
      <c r="T32" s="41">
        <v>0</v>
      </c>
      <c r="U32" s="41">
        <v>1</v>
      </c>
      <c r="V32" s="41"/>
    </row>
    <row r="33" spans="1:22" ht="18.600000000000001" customHeight="1" x14ac:dyDescent="0.3">
      <c r="A33" s="40" t="s">
        <v>48</v>
      </c>
      <c r="B33" s="40" t="s">
        <v>52</v>
      </c>
      <c r="C33" s="61" t="s">
        <v>143</v>
      </c>
      <c r="D33" s="47">
        <v>0</v>
      </c>
      <c r="E33" s="48">
        <v>0</v>
      </c>
      <c r="F33" s="49">
        <v>0.5</v>
      </c>
      <c r="G33" s="64">
        <v>1194</v>
      </c>
      <c r="H33" s="64"/>
      <c r="I33" s="64"/>
      <c r="J33" s="64"/>
      <c r="K33" s="64"/>
      <c r="L33" s="64"/>
      <c r="M33" s="64"/>
      <c r="N33" s="64"/>
      <c r="O33" s="64"/>
      <c r="P33" s="64"/>
      <c r="Q33" s="65"/>
      <c r="R33" s="70">
        <f t="shared" si="0"/>
        <v>1194</v>
      </c>
      <c r="T33" s="41">
        <v>0</v>
      </c>
      <c r="U33" s="41">
        <v>1</v>
      </c>
      <c r="V33" s="41"/>
    </row>
    <row r="34" spans="1:22" s="34" customFormat="1" ht="18.600000000000001" customHeight="1" x14ac:dyDescent="0.3">
      <c r="A34" s="40" t="s">
        <v>89</v>
      </c>
      <c r="B34" s="40" t="s">
        <v>43</v>
      </c>
      <c r="C34" s="61" t="s">
        <v>145</v>
      </c>
      <c r="D34" s="47">
        <v>1176</v>
      </c>
      <c r="E34" s="48">
        <v>1062</v>
      </c>
      <c r="F34" s="49">
        <v>0</v>
      </c>
      <c r="G34" s="64">
        <v>1481</v>
      </c>
      <c r="H34" s="64">
        <v>1013</v>
      </c>
      <c r="I34" s="64"/>
      <c r="J34" s="64"/>
      <c r="K34" s="64"/>
      <c r="L34" s="64"/>
      <c r="M34" s="64"/>
      <c r="N34" s="64"/>
      <c r="O34" s="64"/>
      <c r="P34" s="64"/>
      <c r="Q34" s="64"/>
      <c r="R34" s="70">
        <f t="shared" si="0"/>
        <v>1247</v>
      </c>
      <c r="T34" s="41">
        <v>0</v>
      </c>
      <c r="U34" s="41"/>
      <c r="V34" s="41"/>
    </row>
    <row r="35" spans="1:22" ht="18.600000000000001" customHeight="1" x14ac:dyDescent="0.3">
      <c r="A35" s="40" t="s">
        <v>50</v>
      </c>
      <c r="B35" s="73"/>
      <c r="C35" s="46"/>
      <c r="D35" s="47"/>
      <c r="E35" s="48"/>
      <c r="F35" s="49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5"/>
      <c r="R35" s="70" t="e">
        <f t="shared" si="0"/>
        <v>#DIV/0!</v>
      </c>
      <c r="T35" s="48">
        <v>0</v>
      </c>
      <c r="U35" s="41"/>
      <c r="V35" s="41"/>
    </row>
    <row r="36" spans="1:22" ht="18.600000000000001" customHeight="1" x14ac:dyDescent="0.3">
      <c r="A36" s="40" t="s">
        <v>52</v>
      </c>
      <c r="B36" s="73"/>
      <c r="C36" s="46"/>
      <c r="D36" s="47"/>
      <c r="E36" s="48"/>
      <c r="F36" s="49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70" t="e">
        <f t="shared" si="0"/>
        <v>#DIV/0!</v>
      </c>
      <c r="T36" s="48">
        <v>0</v>
      </c>
      <c r="U36" s="41"/>
      <c r="V36" s="41"/>
    </row>
    <row r="37" spans="1:22" x14ac:dyDescent="0.25">
      <c r="A37" s="34"/>
      <c r="B37" s="5"/>
      <c r="C37" s="34"/>
      <c r="D37" s="34"/>
      <c r="E37" s="36"/>
      <c r="F37" s="34"/>
      <c r="S37" s="6" t="s">
        <v>114</v>
      </c>
      <c r="T37" s="6">
        <f>SUM(T5:T36)</f>
        <v>30</v>
      </c>
      <c r="U37" s="6">
        <f>SUM(U5:U36)</f>
        <v>16</v>
      </c>
      <c r="V37" s="6">
        <f>SUM(V5:V36)</f>
        <v>0</v>
      </c>
    </row>
    <row r="38" spans="1:22" x14ac:dyDescent="0.25">
      <c r="A38" s="34"/>
      <c r="B38" s="34"/>
      <c r="C38" s="34"/>
      <c r="D38" s="34"/>
      <c r="E38" s="36"/>
      <c r="F38" s="34"/>
    </row>
    <row r="39" spans="1:22" x14ac:dyDescent="0.25">
      <c r="A39" s="34"/>
      <c r="B39" s="34"/>
      <c r="C39" s="34"/>
      <c r="D39" s="34"/>
      <c r="E39" s="36"/>
      <c r="F39" s="34"/>
    </row>
    <row r="40" spans="1:22" x14ac:dyDescent="0.25">
      <c r="A40" s="34"/>
      <c r="B40" s="34"/>
      <c r="C40" s="34"/>
      <c r="D40" s="34"/>
      <c r="E40" s="36"/>
      <c r="F40" s="34"/>
    </row>
    <row r="41" spans="1:22" x14ac:dyDescent="0.25">
      <c r="A41" s="34"/>
      <c r="B41" s="34"/>
      <c r="C41" s="34"/>
      <c r="D41" s="34"/>
      <c r="E41" s="34"/>
      <c r="F41" s="34"/>
    </row>
  </sheetData>
  <sortState xmlns:xlrd2="http://schemas.microsoft.com/office/spreadsheetml/2017/richdata2" ref="B5:V36">
    <sortCondition descending="1" ref="F5:F36"/>
    <sortCondition descending="1" ref="R5:R36"/>
    <sortCondition descending="1" ref="D5:D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topLeftCell="A2" zoomScale="96" zoomScaleNormal="96" workbookViewId="0">
      <selection activeCell="E33" sqref="B4:E33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5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169</v>
      </c>
    </row>
    <row r="2" spans="2:7" ht="18.75" x14ac:dyDescent="0.3">
      <c r="C2" s="35"/>
    </row>
    <row r="3" spans="2:7" s="58" customFormat="1" ht="47.25" x14ac:dyDescent="0.25">
      <c r="B3" s="55" t="s">
        <v>115</v>
      </c>
      <c r="C3" s="56" t="s">
        <v>0</v>
      </c>
      <c r="D3" s="55" t="s">
        <v>64</v>
      </c>
      <c r="E3" s="55" t="s">
        <v>116</v>
      </c>
      <c r="F3" s="57" t="s">
        <v>134</v>
      </c>
      <c r="G3" s="55" t="s">
        <v>125</v>
      </c>
    </row>
    <row r="4" spans="2:7" ht="17.25" x14ac:dyDescent="0.3">
      <c r="B4" s="59">
        <v>1</v>
      </c>
      <c r="C4" s="46" t="s">
        <v>162</v>
      </c>
      <c r="D4" s="47">
        <v>1910</v>
      </c>
      <c r="E4" s="48">
        <v>0</v>
      </c>
      <c r="F4" s="59">
        <v>2</v>
      </c>
      <c r="G4" s="74" t="s">
        <v>127</v>
      </c>
    </row>
    <row r="5" spans="2:7" ht="17.25" x14ac:dyDescent="0.3">
      <c r="B5" s="59">
        <v>2</v>
      </c>
      <c r="C5" s="46" t="s">
        <v>28</v>
      </c>
      <c r="D5" s="47">
        <v>1897</v>
      </c>
      <c r="E5" s="48">
        <v>1888</v>
      </c>
      <c r="F5" s="59">
        <v>2</v>
      </c>
      <c r="G5" s="46" t="s">
        <v>126</v>
      </c>
    </row>
    <row r="6" spans="2:7" ht="17.25" x14ac:dyDescent="0.3">
      <c r="B6" s="59">
        <v>3</v>
      </c>
      <c r="C6" s="46" t="s">
        <v>29</v>
      </c>
      <c r="D6" s="47">
        <v>1819</v>
      </c>
      <c r="E6" s="48">
        <v>1793</v>
      </c>
      <c r="F6" s="59">
        <v>2</v>
      </c>
      <c r="G6" s="46" t="s">
        <v>126</v>
      </c>
    </row>
    <row r="7" spans="2:7" ht="17.25" x14ac:dyDescent="0.3">
      <c r="B7" s="59">
        <v>4</v>
      </c>
      <c r="C7" s="46" t="s">
        <v>49</v>
      </c>
      <c r="D7" s="47">
        <v>1683</v>
      </c>
      <c r="E7" s="48">
        <v>1685</v>
      </c>
      <c r="F7" s="59">
        <v>2</v>
      </c>
      <c r="G7" s="46" t="s">
        <v>126</v>
      </c>
    </row>
    <row r="8" spans="2:7" ht="17.25" x14ac:dyDescent="0.3">
      <c r="B8" s="59">
        <v>5</v>
      </c>
      <c r="C8" s="61" t="s">
        <v>107</v>
      </c>
      <c r="D8" s="47">
        <v>1591</v>
      </c>
      <c r="E8" s="48">
        <v>1589</v>
      </c>
      <c r="F8" s="59">
        <v>2</v>
      </c>
      <c r="G8" s="46" t="s">
        <v>126</v>
      </c>
    </row>
    <row r="9" spans="2:7" ht="17.25" x14ac:dyDescent="0.3">
      <c r="B9" s="59">
        <v>6</v>
      </c>
      <c r="C9" s="61" t="s">
        <v>158</v>
      </c>
      <c r="D9" s="47">
        <v>1551</v>
      </c>
      <c r="E9" s="48">
        <v>1502</v>
      </c>
      <c r="F9" s="59">
        <v>2</v>
      </c>
      <c r="G9" s="46" t="s">
        <v>126</v>
      </c>
    </row>
    <row r="10" spans="2:7" ht="17.25" x14ac:dyDescent="0.3">
      <c r="B10" s="59">
        <v>7</v>
      </c>
      <c r="C10" s="46" t="s">
        <v>30</v>
      </c>
      <c r="D10" s="47">
        <v>1532</v>
      </c>
      <c r="E10" s="48">
        <v>1538</v>
      </c>
      <c r="F10" s="59">
        <v>2</v>
      </c>
      <c r="G10" s="46" t="s">
        <v>136</v>
      </c>
    </row>
    <row r="11" spans="2:7" ht="17.25" x14ac:dyDescent="0.3">
      <c r="B11" s="59">
        <v>8</v>
      </c>
      <c r="C11" s="46" t="s">
        <v>109</v>
      </c>
      <c r="D11" s="47">
        <v>1508</v>
      </c>
      <c r="E11" s="48">
        <v>1501</v>
      </c>
      <c r="F11" s="59">
        <v>2</v>
      </c>
      <c r="G11" s="46" t="s">
        <v>126</v>
      </c>
    </row>
    <row r="12" spans="2:7" ht="17.25" x14ac:dyDescent="0.3">
      <c r="B12" s="59">
        <v>9</v>
      </c>
      <c r="C12" s="46" t="s">
        <v>31</v>
      </c>
      <c r="D12" s="47">
        <v>1507</v>
      </c>
      <c r="E12" s="48">
        <v>1495</v>
      </c>
      <c r="F12" s="59">
        <v>2</v>
      </c>
      <c r="G12" s="46" t="s">
        <v>137</v>
      </c>
    </row>
    <row r="13" spans="2:7" ht="17.25" x14ac:dyDescent="0.3">
      <c r="B13" s="59">
        <v>10</v>
      </c>
      <c r="C13" s="46" t="s">
        <v>63</v>
      </c>
      <c r="D13" s="47">
        <v>1497</v>
      </c>
      <c r="E13" s="48">
        <v>1481</v>
      </c>
      <c r="F13" s="59">
        <v>2</v>
      </c>
      <c r="G13" s="46" t="s">
        <v>126</v>
      </c>
    </row>
    <row r="14" spans="2:7" ht="17.25" x14ac:dyDescent="0.3">
      <c r="B14" s="60">
        <v>12</v>
      </c>
      <c r="C14" s="61" t="s">
        <v>159</v>
      </c>
      <c r="D14" s="47">
        <v>1481</v>
      </c>
      <c r="E14" s="48">
        <v>1478</v>
      </c>
      <c r="F14" s="60">
        <v>1</v>
      </c>
      <c r="G14" s="46" t="s">
        <v>126</v>
      </c>
    </row>
    <row r="15" spans="2:7" ht="17.25" x14ac:dyDescent="0.3">
      <c r="B15" s="60">
        <v>13</v>
      </c>
      <c r="C15" s="61" t="s">
        <v>112</v>
      </c>
      <c r="D15" s="47">
        <v>1467</v>
      </c>
      <c r="E15" s="48">
        <v>1533</v>
      </c>
      <c r="F15" s="60">
        <v>1</v>
      </c>
      <c r="G15" s="46" t="s">
        <v>126</v>
      </c>
    </row>
    <row r="16" spans="2:7" ht="17.25" x14ac:dyDescent="0.3">
      <c r="B16" s="60">
        <v>14</v>
      </c>
      <c r="C16" s="46" t="s">
        <v>108</v>
      </c>
      <c r="D16" s="47">
        <v>1447</v>
      </c>
      <c r="E16" s="48">
        <v>1463</v>
      </c>
      <c r="F16" s="60">
        <v>1</v>
      </c>
      <c r="G16" s="46" t="s">
        <v>126</v>
      </c>
    </row>
    <row r="17" spans="2:7" ht="17.25" x14ac:dyDescent="0.3">
      <c r="B17" s="60">
        <v>15</v>
      </c>
      <c r="C17" s="46" t="s">
        <v>102</v>
      </c>
      <c r="D17" s="47">
        <v>1381</v>
      </c>
      <c r="E17" s="48">
        <v>1378</v>
      </c>
      <c r="F17" s="60">
        <v>1</v>
      </c>
      <c r="G17" s="46" t="s">
        <v>126</v>
      </c>
    </row>
    <row r="18" spans="2:7" ht="17.25" x14ac:dyDescent="0.3">
      <c r="B18" s="60">
        <v>16</v>
      </c>
      <c r="C18" s="61" t="s">
        <v>182</v>
      </c>
      <c r="D18" s="47">
        <v>1333</v>
      </c>
      <c r="E18" s="48">
        <v>1408</v>
      </c>
      <c r="F18" s="60">
        <v>1</v>
      </c>
      <c r="G18" s="46" t="s">
        <v>126</v>
      </c>
    </row>
    <row r="19" spans="2:7" ht="17.25" x14ac:dyDescent="0.3">
      <c r="B19" s="60">
        <v>17</v>
      </c>
      <c r="C19" s="46" t="s">
        <v>58</v>
      </c>
      <c r="D19" s="47">
        <v>1323</v>
      </c>
      <c r="E19" s="48">
        <v>0</v>
      </c>
      <c r="F19" s="60">
        <v>1</v>
      </c>
      <c r="G19" s="74" t="s">
        <v>127</v>
      </c>
    </row>
    <row r="20" spans="2:7" ht="17.25" x14ac:dyDescent="0.3">
      <c r="B20" s="60">
        <v>18</v>
      </c>
      <c r="C20" s="46" t="s">
        <v>160</v>
      </c>
      <c r="D20" s="47">
        <v>1300</v>
      </c>
      <c r="E20" s="48">
        <v>0</v>
      </c>
      <c r="F20" s="60">
        <v>1</v>
      </c>
      <c r="G20" s="74" t="s">
        <v>127</v>
      </c>
    </row>
    <row r="21" spans="2:7" ht="17.25" x14ac:dyDescent="0.3">
      <c r="B21" s="60">
        <v>19</v>
      </c>
      <c r="C21" s="46" t="s">
        <v>142</v>
      </c>
      <c r="D21" s="47">
        <v>1245</v>
      </c>
      <c r="E21" s="48">
        <v>1296</v>
      </c>
      <c r="F21" s="60">
        <v>1</v>
      </c>
      <c r="G21" s="46" t="s">
        <v>126</v>
      </c>
    </row>
    <row r="22" spans="2:7" ht="17.25" x14ac:dyDescent="0.3">
      <c r="B22" s="60">
        <v>20</v>
      </c>
      <c r="C22" s="46" t="s">
        <v>38</v>
      </c>
      <c r="D22" s="47">
        <v>1242</v>
      </c>
      <c r="E22" s="48">
        <v>1262</v>
      </c>
      <c r="F22" s="60">
        <v>1</v>
      </c>
      <c r="G22" s="46" t="s">
        <v>126</v>
      </c>
    </row>
    <row r="23" spans="2:7" ht="17.25" x14ac:dyDescent="0.3">
      <c r="B23" s="60">
        <v>21</v>
      </c>
      <c r="C23" s="46" t="s">
        <v>144</v>
      </c>
      <c r="D23" s="47">
        <v>1237</v>
      </c>
      <c r="E23" s="48">
        <v>0</v>
      </c>
      <c r="F23" s="60">
        <v>0</v>
      </c>
      <c r="G23" s="74" t="s">
        <v>127</v>
      </c>
    </row>
    <row r="24" spans="2:7" ht="17.25" x14ac:dyDescent="0.3">
      <c r="B24" s="40" t="s">
        <v>39</v>
      </c>
      <c r="C24" s="46" t="s">
        <v>161</v>
      </c>
      <c r="D24" s="47">
        <v>1222</v>
      </c>
      <c r="E24" s="48">
        <v>0</v>
      </c>
      <c r="F24" s="73">
        <v>0</v>
      </c>
      <c r="G24" s="74" t="s">
        <v>127</v>
      </c>
    </row>
    <row r="25" spans="2:7" ht="17.25" x14ac:dyDescent="0.3">
      <c r="B25" s="40" t="s">
        <v>42</v>
      </c>
      <c r="C25" s="46" t="s">
        <v>32</v>
      </c>
      <c r="D25" s="47">
        <v>1194</v>
      </c>
      <c r="E25" s="48">
        <v>1227</v>
      </c>
      <c r="F25" s="73">
        <v>0</v>
      </c>
      <c r="G25" s="46" t="s">
        <v>170</v>
      </c>
    </row>
    <row r="26" spans="2:7" ht="17.25" x14ac:dyDescent="0.3">
      <c r="B26" s="40" t="s">
        <v>43</v>
      </c>
      <c r="C26" s="61" t="s">
        <v>145</v>
      </c>
      <c r="D26" s="47">
        <v>1176</v>
      </c>
      <c r="E26" s="48">
        <v>1062</v>
      </c>
      <c r="F26" s="73">
        <v>0</v>
      </c>
      <c r="G26" s="46" t="s">
        <v>126</v>
      </c>
    </row>
    <row r="27" spans="2:7" ht="17.25" x14ac:dyDescent="0.3">
      <c r="B27" s="40" t="s">
        <v>44</v>
      </c>
      <c r="C27" s="61" t="s">
        <v>181</v>
      </c>
      <c r="D27" s="47">
        <v>1141</v>
      </c>
      <c r="E27" s="48">
        <v>1049</v>
      </c>
      <c r="F27" s="73">
        <v>0</v>
      </c>
      <c r="G27" s="46" t="s">
        <v>126</v>
      </c>
    </row>
    <row r="28" spans="2:7" ht="17.25" x14ac:dyDescent="0.3">
      <c r="B28" s="40" t="s">
        <v>46</v>
      </c>
      <c r="C28" s="46" t="s">
        <v>163</v>
      </c>
      <c r="D28" s="47">
        <v>1089</v>
      </c>
      <c r="E28" s="48">
        <v>1235</v>
      </c>
      <c r="F28" s="73">
        <v>0</v>
      </c>
      <c r="G28" s="46" t="s">
        <v>171</v>
      </c>
    </row>
    <row r="29" spans="2:7" ht="17.25" x14ac:dyDescent="0.3">
      <c r="B29" s="40" t="s">
        <v>47</v>
      </c>
      <c r="C29" s="46" t="s">
        <v>135</v>
      </c>
      <c r="D29" s="47">
        <v>1059</v>
      </c>
      <c r="E29" s="48">
        <v>1077</v>
      </c>
      <c r="F29" s="73">
        <v>0</v>
      </c>
      <c r="G29" s="46" t="s">
        <v>126</v>
      </c>
    </row>
    <row r="30" spans="2:7" ht="17.25" x14ac:dyDescent="0.3">
      <c r="B30" s="40" t="s">
        <v>48</v>
      </c>
      <c r="C30" s="61" t="s">
        <v>138</v>
      </c>
      <c r="D30" s="47">
        <v>1013</v>
      </c>
      <c r="E30" s="48">
        <v>1100</v>
      </c>
      <c r="F30" s="73">
        <v>0</v>
      </c>
      <c r="G30" s="46" t="s">
        <v>126</v>
      </c>
    </row>
    <row r="31" spans="2:7" ht="17.25" x14ac:dyDescent="0.3">
      <c r="B31" s="40" t="s">
        <v>89</v>
      </c>
      <c r="C31" s="61" t="s">
        <v>183</v>
      </c>
      <c r="D31" s="47">
        <v>0</v>
      </c>
      <c r="E31" s="48">
        <v>1069</v>
      </c>
      <c r="F31" s="73">
        <v>0</v>
      </c>
      <c r="G31" s="46" t="s">
        <v>126</v>
      </c>
    </row>
    <row r="32" spans="2:7" ht="17.25" x14ac:dyDescent="0.3">
      <c r="B32" s="40" t="s">
        <v>50</v>
      </c>
      <c r="C32" s="46" t="s">
        <v>129</v>
      </c>
      <c r="D32" s="47">
        <v>0</v>
      </c>
      <c r="E32" s="48">
        <v>0</v>
      </c>
      <c r="F32" s="73">
        <v>0</v>
      </c>
      <c r="G32" s="74" t="s">
        <v>127</v>
      </c>
    </row>
    <row r="33" spans="2:7" ht="17.25" x14ac:dyDescent="0.3">
      <c r="B33" s="40" t="s">
        <v>52</v>
      </c>
      <c r="C33" s="61" t="s">
        <v>143</v>
      </c>
      <c r="D33" s="47">
        <v>0</v>
      </c>
      <c r="E33" s="48">
        <v>0</v>
      </c>
      <c r="F33" s="73">
        <v>0</v>
      </c>
      <c r="G33" s="46" t="s">
        <v>126</v>
      </c>
    </row>
  </sheetData>
  <sortState xmlns:xlrd2="http://schemas.microsoft.com/office/spreadsheetml/2017/richdata2" ref="C6:G33">
    <sortCondition descending="1" ref="D6:D33"/>
    <sortCondition descending="1" ref="E6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zoomScale="85" zoomScaleNormal="85" workbookViewId="0">
      <selection activeCell="H31" sqref="H31"/>
    </sheetView>
  </sheetViews>
  <sheetFormatPr defaultRowHeight="15" x14ac:dyDescent="0.25"/>
  <cols>
    <col min="1" max="1" width="4.42578125" style="6" customWidth="1"/>
    <col min="2" max="2" width="6.140625" customWidth="1"/>
    <col min="3" max="3" width="12.140625" customWidth="1"/>
    <col min="4" max="4" width="11.7109375" bestFit="1" customWidth="1"/>
    <col min="5" max="5" width="5.7109375" style="2" bestFit="1" customWidth="1"/>
    <col min="6" max="6" width="6.140625" customWidth="1"/>
    <col min="7" max="7" width="11.7109375" bestFit="1" customWidth="1"/>
    <col min="8" max="8" width="12.7109375" bestFit="1" customWidth="1"/>
    <col min="9" max="9" width="5.7109375" style="6" customWidth="1"/>
    <col min="10" max="10" width="6.140625" customWidth="1"/>
    <col min="11" max="12" width="11.7109375" bestFit="1" customWidth="1"/>
    <col min="13" max="13" width="5.85546875" bestFit="1" customWidth="1"/>
    <col min="14" max="14" width="6.140625" customWidth="1"/>
    <col min="15" max="16" width="11.7109375" bestFit="1" customWidth="1"/>
    <col min="17" max="17" width="5.85546875" style="6" customWidth="1"/>
    <col min="18" max="18" width="6.140625" customWidth="1"/>
    <col min="19" max="20" width="10.140625" customWidth="1"/>
    <col min="21" max="21" width="5.85546875" style="6" customWidth="1"/>
    <col min="22" max="22" width="6.28515625" customWidth="1"/>
    <col min="23" max="24" width="10.28515625" customWidth="1"/>
    <col min="25" max="25" width="5.85546875" style="6" customWidth="1"/>
    <col min="26" max="26" width="6.2851562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7" t="s">
        <v>57</v>
      </c>
    </row>
    <row r="2" spans="1:29" x14ac:dyDescent="0.25">
      <c r="C2" s="1" t="s">
        <v>34</v>
      </c>
      <c r="G2" s="1" t="s">
        <v>1</v>
      </c>
      <c r="I2" s="2"/>
      <c r="K2" s="1" t="s">
        <v>40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88</v>
      </c>
    </row>
    <row r="3" spans="1:29" x14ac:dyDescent="0.25">
      <c r="A3" s="6">
        <v>1</v>
      </c>
      <c r="C3" s="50" t="s">
        <v>172</v>
      </c>
      <c r="D3" s="50" t="s">
        <v>173</v>
      </c>
      <c r="E3" s="51" t="s">
        <v>180</v>
      </c>
      <c r="F3" s="52"/>
      <c r="G3" s="50"/>
      <c r="H3" s="50"/>
      <c r="I3" s="51"/>
      <c r="J3" s="52"/>
      <c r="K3" s="50"/>
      <c r="L3" s="50"/>
      <c r="M3" s="51"/>
      <c r="N3" s="52"/>
      <c r="O3" s="50"/>
      <c r="P3" s="50"/>
      <c r="Q3" s="51"/>
      <c r="R3" s="52"/>
      <c r="S3" s="50"/>
      <c r="T3" s="50"/>
      <c r="U3" s="51"/>
      <c r="V3" s="52"/>
      <c r="W3" s="50"/>
      <c r="X3" s="50"/>
      <c r="Y3" s="51"/>
      <c r="Z3" s="52"/>
      <c r="AA3" s="53"/>
      <c r="AB3" s="53"/>
      <c r="AC3" s="54"/>
    </row>
    <row r="4" spans="1:29" x14ac:dyDescent="0.25">
      <c r="A4" s="6">
        <v>2</v>
      </c>
      <c r="C4" s="50" t="s">
        <v>153</v>
      </c>
      <c r="D4" s="50" t="s">
        <v>147</v>
      </c>
      <c r="E4" s="51" t="s">
        <v>139</v>
      </c>
      <c r="F4" s="52"/>
      <c r="G4" s="50"/>
      <c r="H4" s="50"/>
      <c r="I4" s="51"/>
      <c r="J4" s="52"/>
      <c r="K4" s="50"/>
      <c r="L4" s="50"/>
      <c r="M4" s="51"/>
      <c r="N4" s="52"/>
      <c r="O4" s="50"/>
      <c r="P4" s="50"/>
      <c r="Q4" s="51"/>
      <c r="R4" s="52"/>
      <c r="S4" s="50"/>
      <c r="T4" s="50"/>
      <c r="U4" s="51"/>
      <c r="V4" s="52"/>
      <c r="W4" s="50"/>
      <c r="X4" s="50"/>
      <c r="Y4" s="51"/>
      <c r="Z4" s="52"/>
      <c r="AA4" s="53"/>
      <c r="AB4" s="53"/>
      <c r="AC4" s="54"/>
    </row>
    <row r="5" spans="1:29" x14ac:dyDescent="0.25">
      <c r="A5" s="6">
        <v>3</v>
      </c>
      <c r="C5" s="50" t="s">
        <v>154</v>
      </c>
      <c r="D5" s="50" t="s">
        <v>174</v>
      </c>
      <c r="E5" s="51" t="s">
        <v>140</v>
      </c>
      <c r="F5" s="52"/>
      <c r="G5" s="50"/>
      <c r="H5" s="50"/>
      <c r="I5" s="51"/>
      <c r="J5" s="52"/>
      <c r="K5" s="50"/>
      <c r="L5" s="50"/>
      <c r="M5" s="51"/>
      <c r="N5" s="52"/>
      <c r="O5" s="50"/>
      <c r="P5" s="50"/>
      <c r="Q5" s="51"/>
      <c r="R5" s="52"/>
      <c r="S5" s="50"/>
      <c r="T5" s="50"/>
      <c r="U5" s="51"/>
      <c r="V5" s="52"/>
      <c r="W5" s="50"/>
      <c r="X5" s="50"/>
      <c r="Y5" s="51"/>
      <c r="Z5" s="52"/>
      <c r="AA5" s="53"/>
      <c r="AB5" s="53"/>
      <c r="AC5" s="54"/>
    </row>
    <row r="6" spans="1:29" x14ac:dyDescent="0.25">
      <c r="A6" s="6">
        <v>4</v>
      </c>
      <c r="C6" s="50" t="s">
        <v>175</v>
      </c>
      <c r="D6" s="50" t="s">
        <v>146</v>
      </c>
      <c r="E6" s="51" t="s">
        <v>140</v>
      </c>
      <c r="F6" s="52"/>
      <c r="G6" s="50"/>
      <c r="H6" s="50"/>
      <c r="I6" s="51"/>
      <c r="J6" s="52"/>
      <c r="K6" s="50"/>
      <c r="L6" s="50"/>
      <c r="M6" s="51"/>
      <c r="N6" s="52"/>
      <c r="O6" s="50"/>
      <c r="P6" s="50"/>
      <c r="Q6" s="51"/>
      <c r="R6" s="52"/>
      <c r="S6" s="50"/>
      <c r="T6" s="50"/>
      <c r="U6" s="51"/>
      <c r="V6" s="52"/>
      <c r="W6" s="50"/>
      <c r="X6" s="50"/>
      <c r="Y6" s="51"/>
      <c r="Z6" s="52"/>
      <c r="AA6" s="53"/>
      <c r="AB6" s="53"/>
      <c r="AC6" s="54"/>
    </row>
    <row r="7" spans="1:29" x14ac:dyDescent="0.25">
      <c r="A7" s="6">
        <v>5</v>
      </c>
      <c r="C7" s="50" t="s">
        <v>152</v>
      </c>
      <c r="D7" s="50" t="s">
        <v>176</v>
      </c>
      <c r="E7" s="51" t="s">
        <v>140</v>
      </c>
      <c r="F7" s="52"/>
      <c r="G7" s="50"/>
      <c r="H7" s="50"/>
      <c r="I7" s="51"/>
      <c r="J7" s="52"/>
      <c r="K7" s="50"/>
      <c r="L7" s="50"/>
      <c r="M7" s="51"/>
      <c r="N7" s="52"/>
      <c r="O7" s="50"/>
      <c r="P7" s="50"/>
      <c r="Q7" s="51"/>
      <c r="R7" s="52"/>
      <c r="S7" s="50"/>
      <c r="T7" s="50"/>
      <c r="U7" s="51"/>
      <c r="V7" s="52"/>
      <c r="W7" s="50"/>
      <c r="X7" s="50"/>
      <c r="Y7" s="51"/>
      <c r="Z7" s="52"/>
      <c r="AA7" s="53"/>
      <c r="AB7" s="53"/>
      <c r="AC7" s="54"/>
    </row>
    <row r="8" spans="1:29" x14ac:dyDescent="0.25">
      <c r="A8" s="6">
        <v>6</v>
      </c>
      <c r="C8" s="50" t="s">
        <v>155</v>
      </c>
      <c r="D8" s="50" t="s">
        <v>177</v>
      </c>
      <c r="E8" s="51" t="s">
        <v>139</v>
      </c>
      <c r="F8" s="52"/>
      <c r="G8" s="50"/>
      <c r="H8" s="50"/>
      <c r="I8" s="51"/>
      <c r="J8" s="52"/>
      <c r="K8" s="50"/>
      <c r="L8" s="50"/>
      <c r="M8" s="51"/>
      <c r="N8" s="52"/>
      <c r="O8" s="50"/>
      <c r="P8" s="50"/>
      <c r="Q8" s="51"/>
      <c r="R8" s="52"/>
      <c r="S8" s="50"/>
      <c r="T8" s="50"/>
      <c r="U8" s="51"/>
      <c r="V8" s="52"/>
      <c r="W8" s="50"/>
      <c r="X8" s="50"/>
      <c r="Y8" s="51"/>
      <c r="Z8" s="52"/>
      <c r="AA8" s="53"/>
      <c r="AB8" s="53"/>
      <c r="AC8" s="54"/>
    </row>
    <row r="9" spans="1:29" x14ac:dyDescent="0.25">
      <c r="A9" s="6">
        <v>7</v>
      </c>
      <c r="C9" s="50" t="s">
        <v>157</v>
      </c>
      <c r="D9" s="50" t="s">
        <v>178</v>
      </c>
      <c r="E9" s="51" t="s">
        <v>140</v>
      </c>
      <c r="F9" s="52"/>
      <c r="G9" s="50"/>
      <c r="H9" s="50"/>
      <c r="I9" s="51"/>
      <c r="J9" s="52"/>
      <c r="K9" s="50"/>
      <c r="L9" s="50"/>
      <c r="M9" s="51"/>
      <c r="N9" s="52"/>
      <c r="O9" s="50"/>
      <c r="P9" s="50"/>
      <c r="Q9" s="51"/>
      <c r="R9" s="52"/>
      <c r="S9" s="50"/>
      <c r="T9" s="50"/>
      <c r="U9" s="51"/>
      <c r="V9" s="52"/>
      <c r="W9" s="50"/>
      <c r="X9" s="50"/>
      <c r="Y9" s="51"/>
      <c r="Z9" s="52"/>
      <c r="AA9" s="53"/>
      <c r="AB9" s="53"/>
      <c r="AC9" s="54"/>
    </row>
    <row r="10" spans="1:29" x14ac:dyDescent="0.25">
      <c r="A10" s="6">
        <v>8</v>
      </c>
      <c r="C10" s="50" t="s">
        <v>156</v>
      </c>
      <c r="D10" s="50" t="s">
        <v>149</v>
      </c>
      <c r="E10" s="51" t="s">
        <v>139</v>
      </c>
      <c r="F10" s="52"/>
      <c r="G10" s="50"/>
      <c r="H10" s="50"/>
      <c r="I10" s="51"/>
      <c r="J10" s="52"/>
      <c r="K10" s="50"/>
      <c r="L10" s="50"/>
      <c r="M10" s="51"/>
      <c r="N10" s="52"/>
      <c r="O10" s="50"/>
      <c r="P10" s="50"/>
      <c r="Q10" s="51"/>
      <c r="R10" s="52"/>
      <c r="S10" s="50"/>
      <c r="T10" s="50"/>
      <c r="U10" s="51"/>
      <c r="V10" s="52"/>
      <c r="W10" s="50"/>
      <c r="X10" s="50"/>
      <c r="Y10" s="51"/>
      <c r="Z10" s="52"/>
      <c r="AA10" s="53"/>
      <c r="AB10" s="53"/>
      <c r="AC10" s="54"/>
    </row>
    <row r="11" spans="1:29" x14ac:dyDescent="0.25">
      <c r="A11" s="6">
        <v>9</v>
      </c>
      <c r="C11" s="50" t="s">
        <v>179</v>
      </c>
      <c r="D11" s="50" t="s">
        <v>148</v>
      </c>
      <c r="E11" s="51" t="s">
        <v>139</v>
      </c>
      <c r="F11" s="52"/>
      <c r="G11" s="50"/>
      <c r="H11" s="50"/>
      <c r="I11" s="51"/>
      <c r="J11" s="52"/>
      <c r="K11" s="50"/>
      <c r="L11" s="50"/>
      <c r="M11" s="51"/>
      <c r="N11" s="52"/>
      <c r="O11" s="50"/>
      <c r="P11" s="50"/>
      <c r="Q11" s="51"/>
      <c r="R11" s="52"/>
      <c r="S11" s="50"/>
      <c r="T11" s="50"/>
      <c r="U11" s="51"/>
      <c r="V11" s="52"/>
      <c r="W11" s="50"/>
      <c r="X11" s="50"/>
      <c r="Y11" s="51"/>
      <c r="Z11" s="52"/>
      <c r="AA11" s="53"/>
      <c r="AB11" s="53"/>
      <c r="AC11" s="54"/>
    </row>
    <row r="12" spans="1:29" x14ac:dyDescent="0.25">
      <c r="A12" s="6">
        <v>10</v>
      </c>
      <c r="C12" s="50" t="s">
        <v>150</v>
      </c>
      <c r="D12" s="50" t="s">
        <v>151</v>
      </c>
      <c r="E12" s="51" t="s">
        <v>139</v>
      </c>
      <c r="F12" s="52"/>
      <c r="G12" s="50"/>
      <c r="H12" s="50"/>
      <c r="I12" s="51"/>
      <c r="J12" s="52"/>
      <c r="K12" s="50"/>
      <c r="L12" s="50"/>
      <c r="M12" s="51"/>
      <c r="N12" s="52"/>
      <c r="O12" s="50"/>
      <c r="P12" s="50"/>
      <c r="Q12" s="51"/>
      <c r="R12" s="52"/>
      <c r="S12" s="50"/>
      <c r="T12" s="50"/>
      <c r="U12" s="51"/>
      <c r="V12" s="52"/>
      <c r="W12" s="50"/>
      <c r="X12" s="50"/>
      <c r="Y12" s="51"/>
      <c r="Z12" s="52"/>
      <c r="AA12" s="53"/>
      <c r="AB12" s="53"/>
      <c r="AC12" s="54"/>
    </row>
    <row r="13" spans="1:29" x14ac:dyDescent="0.25">
      <c r="A13" s="6">
        <v>11</v>
      </c>
      <c r="C13" s="50"/>
      <c r="D13" s="50"/>
      <c r="E13" s="51"/>
      <c r="F13" s="52"/>
      <c r="G13" s="50"/>
      <c r="H13" s="50"/>
      <c r="I13" s="51"/>
      <c r="J13" s="52"/>
      <c r="K13" s="50"/>
      <c r="L13" s="50"/>
      <c r="M13" s="51"/>
      <c r="N13" s="52"/>
      <c r="O13" s="50"/>
      <c r="P13" s="50"/>
      <c r="Q13" s="51"/>
      <c r="R13" s="52"/>
      <c r="S13" s="50"/>
      <c r="T13" s="50"/>
      <c r="U13" s="51"/>
      <c r="V13" s="52"/>
      <c r="W13" s="50"/>
      <c r="X13" s="50"/>
      <c r="Y13" s="51"/>
      <c r="Z13" s="52"/>
      <c r="AA13" s="53"/>
      <c r="AB13" s="53"/>
      <c r="AC13" s="54"/>
    </row>
    <row r="14" spans="1:29" x14ac:dyDescent="0.25">
      <c r="A14" s="6">
        <v>12</v>
      </c>
      <c r="C14" s="50"/>
      <c r="D14" s="50"/>
      <c r="E14" s="51"/>
      <c r="F14" s="52"/>
      <c r="G14" s="50"/>
      <c r="H14" s="50"/>
      <c r="I14" s="51"/>
      <c r="J14" s="52"/>
      <c r="K14" s="50"/>
      <c r="L14" s="50"/>
      <c r="M14" s="51"/>
      <c r="N14" s="52"/>
      <c r="O14" s="53"/>
      <c r="P14" s="53"/>
      <c r="Q14" s="54"/>
      <c r="R14" s="52"/>
      <c r="S14" s="50"/>
      <c r="T14" s="50"/>
      <c r="U14" s="51"/>
      <c r="V14" s="52"/>
      <c r="W14" s="50"/>
      <c r="X14" s="50"/>
      <c r="Y14" s="51"/>
      <c r="Z14" s="52"/>
    </row>
    <row r="15" spans="1:29" x14ac:dyDescent="0.25">
      <c r="A15" s="6">
        <v>13</v>
      </c>
      <c r="C15" s="50"/>
      <c r="D15" s="50"/>
      <c r="E15" s="51"/>
      <c r="F15" s="52"/>
      <c r="G15" s="50"/>
      <c r="H15" s="50"/>
      <c r="I15" s="51"/>
      <c r="J15" s="52"/>
      <c r="K15" s="53"/>
      <c r="L15" s="53"/>
      <c r="M15" s="54"/>
      <c r="N15" s="52"/>
      <c r="O15" s="50"/>
      <c r="P15" s="50"/>
      <c r="Q15" s="51"/>
      <c r="R15" s="52"/>
      <c r="S15" s="50"/>
      <c r="T15" s="50"/>
      <c r="U15" s="51"/>
      <c r="V15" s="52"/>
      <c r="W15" s="50"/>
      <c r="X15" s="50"/>
      <c r="Y15" s="51"/>
      <c r="Z15" s="52"/>
    </row>
    <row r="16" spans="1:29" s="34" customFormat="1" x14ac:dyDescent="0.25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25">
      <c r="C17" s="1" t="s">
        <v>35</v>
      </c>
      <c r="G17" s="1"/>
      <c r="K17" s="1"/>
      <c r="O17" s="1"/>
      <c r="S17" s="1" t="s">
        <v>4</v>
      </c>
      <c r="W17" s="1"/>
    </row>
    <row r="18" spans="1:23" x14ac:dyDescent="0.25">
      <c r="A18" s="6">
        <v>1</v>
      </c>
      <c r="C18" s="4" t="s">
        <v>174</v>
      </c>
      <c r="D18" s="4" t="s">
        <v>153</v>
      </c>
      <c r="E18" s="51" t="s">
        <v>140</v>
      </c>
      <c r="F18" s="19"/>
      <c r="G18" s="4"/>
      <c r="H18" s="4"/>
      <c r="I18" s="51"/>
      <c r="J18" s="19"/>
      <c r="K18" s="4"/>
      <c r="L18" s="4"/>
      <c r="M18" s="51"/>
      <c r="N18" s="19"/>
      <c r="O18" s="4"/>
      <c r="P18" s="4"/>
      <c r="Q18" s="51"/>
      <c r="R18" s="32"/>
      <c r="S18" s="4"/>
      <c r="T18" s="4"/>
      <c r="U18" s="33"/>
      <c r="V18" s="19"/>
    </row>
    <row r="19" spans="1:23" x14ac:dyDescent="0.25">
      <c r="A19" s="6">
        <v>2</v>
      </c>
      <c r="C19" s="4" t="s">
        <v>146</v>
      </c>
      <c r="D19" s="4" t="s">
        <v>172</v>
      </c>
      <c r="E19" s="51" t="s">
        <v>140</v>
      </c>
      <c r="F19" s="19"/>
      <c r="G19" s="4"/>
      <c r="H19" s="4"/>
      <c r="I19" s="51"/>
      <c r="J19" s="19"/>
      <c r="K19" s="4"/>
      <c r="L19" s="4"/>
      <c r="M19" s="51"/>
      <c r="N19" s="19"/>
      <c r="O19" s="4"/>
      <c r="P19" s="4"/>
      <c r="Q19" s="51"/>
      <c r="R19" s="32"/>
      <c r="S19" s="4"/>
      <c r="T19" s="4"/>
      <c r="U19" s="33"/>
      <c r="V19" s="19"/>
    </row>
    <row r="20" spans="1:23" x14ac:dyDescent="0.25">
      <c r="A20" s="6">
        <v>3</v>
      </c>
      <c r="C20" s="4" t="s">
        <v>173</v>
      </c>
      <c r="D20" s="4" t="s">
        <v>184</v>
      </c>
      <c r="E20" s="51" t="s">
        <v>180</v>
      </c>
      <c r="F20" s="19"/>
      <c r="G20" s="4"/>
      <c r="H20" s="4"/>
      <c r="I20" s="51"/>
      <c r="J20" s="19"/>
      <c r="K20" s="4"/>
      <c r="L20" s="4"/>
      <c r="M20" s="51"/>
      <c r="N20" s="19"/>
      <c r="O20" s="4"/>
      <c r="P20" s="4"/>
      <c r="Q20" s="51"/>
      <c r="R20" s="32"/>
      <c r="S20" s="4"/>
      <c r="T20" s="4"/>
      <c r="U20" s="33"/>
      <c r="V20" s="19"/>
    </row>
    <row r="21" spans="1:23" x14ac:dyDescent="0.25">
      <c r="A21" s="6">
        <v>4</v>
      </c>
      <c r="C21" s="4" t="s">
        <v>176</v>
      </c>
      <c r="D21" s="4" t="s">
        <v>175</v>
      </c>
      <c r="E21" s="51" t="s">
        <v>139</v>
      </c>
      <c r="F21" s="19"/>
      <c r="G21" s="4"/>
      <c r="H21" s="4"/>
      <c r="I21" s="51"/>
      <c r="J21" s="19"/>
      <c r="K21" s="4"/>
      <c r="L21" s="4"/>
      <c r="M21" s="51"/>
      <c r="N21" s="19"/>
      <c r="O21" s="4"/>
      <c r="P21" s="4"/>
      <c r="Q21" s="51"/>
      <c r="R21" s="19"/>
      <c r="S21" s="4"/>
      <c r="T21" s="4"/>
      <c r="U21" s="33"/>
      <c r="V21" s="19"/>
    </row>
    <row r="22" spans="1:23" x14ac:dyDescent="0.25">
      <c r="A22" s="6">
        <v>5</v>
      </c>
      <c r="C22" s="4" t="s">
        <v>147</v>
      </c>
      <c r="D22" s="4" t="s">
        <v>155</v>
      </c>
      <c r="E22" s="51" t="s">
        <v>139</v>
      </c>
      <c r="F22" s="19"/>
      <c r="G22" s="4"/>
      <c r="H22" s="4"/>
      <c r="I22" s="51"/>
      <c r="J22" s="19"/>
      <c r="K22" s="4"/>
      <c r="L22" s="4"/>
      <c r="M22" s="51"/>
      <c r="N22" s="19"/>
      <c r="O22" s="4"/>
      <c r="P22" s="4"/>
      <c r="Q22" s="51"/>
      <c r="R22" s="19"/>
      <c r="S22" s="4"/>
      <c r="T22" s="4"/>
      <c r="U22" s="33"/>
      <c r="V22" s="19"/>
    </row>
    <row r="23" spans="1:23" x14ac:dyDescent="0.25">
      <c r="A23" s="6">
        <v>6</v>
      </c>
      <c r="C23" s="4" t="s">
        <v>178</v>
      </c>
      <c r="D23" s="4" t="s">
        <v>154</v>
      </c>
      <c r="E23" s="51" t="s">
        <v>140</v>
      </c>
      <c r="F23" s="19"/>
      <c r="G23" s="4"/>
      <c r="H23" s="4"/>
      <c r="I23" s="51"/>
      <c r="J23" s="19"/>
      <c r="K23" s="4"/>
      <c r="L23" s="4"/>
      <c r="M23" s="51"/>
      <c r="N23" s="19"/>
      <c r="O23" s="4"/>
      <c r="P23" s="4"/>
      <c r="Q23" s="51"/>
      <c r="R23" s="19"/>
      <c r="S23" s="4"/>
      <c r="T23" s="4"/>
      <c r="U23" s="33"/>
      <c r="V23" s="19"/>
    </row>
    <row r="24" spans="1:23" x14ac:dyDescent="0.25">
      <c r="A24" s="6">
        <v>7</v>
      </c>
      <c r="C24" s="4" t="s">
        <v>185</v>
      </c>
      <c r="D24" s="4" t="s">
        <v>156</v>
      </c>
      <c r="E24" s="51" t="s">
        <v>139</v>
      </c>
      <c r="F24" s="19"/>
      <c r="G24" s="4"/>
      <c r="H24" s="4"/>
      <c r="I24" s="51"/>
      <c r="J24" s="19"/>
      <c r="K24" s="4"/>
      <c r="L24" s="4"/>
      <c r="M24" s="51"/>
      <c r="N24" s="19"/>
      <c r="O24" s="4"/>
      <c r="P24" s="4"/>
      <c r="Q24" s="51"/>
      <c r="R24" s="19"/>
      <c r="S24" s="4"/>
      <c r="T24" s="4"/>
      <c r="U24" s="33"/>
      <c r="V24" s="19"/>
    </row>
    <row r="25" spans="1:23" x14ac:dyDescent="0.25">
      <c r="A25" s="6">
        <v>8</v>
      </c>
      <c r="C25" s="4" t="s">
        <v>187</v>
      </c>
      <c r="D25" s="4" t="s">
        <v>186</v>
      </c>
      <c r="E25" s="51" t="s">
        <v>139</v>
      </c>
      <c r="F25" s="19"/>
      <c r="G25" s="4"/>
      <c r="H25" s="4"/>
      <c r="I25" s="51"/>
      <c r="J25" s="19"/>
      <c r="K25" s="4"/>
      <c r="L25" s="4"/>
      <c r="M25" s="51"/>
      <c r="N25" s="19"/>
      <c r="O25" s="4"/>
      <c r="P25" s="4"/>
      <c r="Q25" s="51"/>
      <c r="R25" s="19"/>
      <c r="S25" s="4"/>
      <c r="T25" s="4"/>
      <c r="U25" s="33"/>
      <c r="V25" s="19"/>
    </row>
    <row r="26" spans="1:23" x14ac:dyDescent="0.25">
      <c r="A26" s="6">
        <v>9</v>
      </c>
      <c r="C26" s="4" t="s">
        <v>188</v>
      </c>
      <c r="D26" s="4" t="s">
        <v>150</v>
      </c>
      <c r="E26" s="51" t="s">
        <v>140</v>
      </c>
      <c r="F26" s="19"/>
      <c r="G26" s="4"/>
      <c r="H26" s="4"/>
      <c r="I26" s="51"/>
      <c r="J26" s="19"/>
      <c r="K26" s="4"/>
      <c r="L26" s="4"/>
      <c r="M26" s="51"/>
      <c r="N26" s="19"/>
      <c r="O26" s="4"/>
      <c r="P26" s="4"/>
      <c r="Q26" s="51"/>
      <c r="R26" s="19"/>
      <c r="S26" s="4"/>
      <c r="T26" s="4"/>
      <c r="U26" s="33"/>
      <c r="V26" s="19"/>
    </row>
    <row r="27" spans="1:23" x14ac:dyDescent="0.25">
      <c r="A27" s="6">
        <v>10</v>
      </c>
      <c r="C27" s="4" t="s">
        <v>177</v>
      </c>
      <c r="D27" s="4" t="s">
        <v>179</v>
      </c>
      <c r="E27" s="51" t="s">
        <v>139</v>
      </c>
      <c r="F27" s="19"/>
      <c r="G27" s="4"/>
      <c r="H27" s="4"/>
      <c r="I27" s="51"/>
      <c r="J27" s="19"/>
      <c r="K27" s="4"/>
      <c r="L27" s="4"/>
      <c r="M27" s="51"/>
      <c r="N27" s="19"/>
      <c r="O27" s="53"/>
      <c r="P27" s="53"/>
      <c r="Q27" s="54"/>
      <c r="R27" s="19"/>
      <c r="S27" s="4"/>
      <c r="T27" s="4"/>
      <c r="U27" s="33"/>
      <c r="V27" s="19"/>
    </row>
    <row r="28" spans="1:23" x14ac:dyDescent="0.25">
      <c r="A28" s="6">
        <v>11</v>
      </c>
      <c r="C28" s="4" t="s">
        <v>148</v>
      </c>
      <c r="D28" s="4" t="s">
        <v>189</v>
      </c>
      <c r="E28" s="51" t="s">
        <v>139</v>
      </c>
      <c r="F28" s="19"/>
      <c r="G28" s="4"/>
      <c r="H28" s="4"/>
      <c r="I28" s="51"/>
      <c r="J28" s="19"/>
      <c r="K28" s="4"/>
      <c r="L28" s="4"/>
      <c r="M28" s="51"/>
      <c r="N28" s="19"/>
      <c r="O28" s="53"/>
      <c r="P28" s="53"/>
      <c r="Q28" s="54"/>
      <c r="R28" s="19"/>
      <c r="S28" s="4"/>
      <c r="T28" s="4"/>
      <c r="U28" s="33"/>
      <c r="V28" s="19"/>
    </row>
    <row r="29" spans="1:23" x14ac:dyDescent="0.25">
      <c r="A29" s="6">
        <v>12</v>
      </c>
      <c r="C29" s="4" t="s">
        <v>149</v>
      </c>
      <c r="D29" s="4" t="s">
        <v>152</v>
      </c>
      <c r="E29" s="51" t="s">
        <v>139</v>
      </c>
      <c r="F29" s="19"/>
      <c r="G29" s="4"/>
      <c r="H29" s="4"/>
      <c r="I29" s="51"/>
      <c r="J29" s="19"/>
      <c r="K29" s="4"/>
      <c r="L29" s="4"/>
      <c r="M29" s="51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25">
      <c r="A30" s="6">
        <v>13</v>
      </c>
      <c r="C30" s="72"/>
      <c r="D30" s="72"/>
      <c r="E30" s="54"/>
      <c r="F30" s="19"/>
      <c r="G30" s="4"/>
      <c r="H30" s="4"/>
      <c r="I30" s="51"/>
      <c r="J30" s="19"/>
      <c r="K30" s="4"/>
      <c r="L30" s="4"/>
      <c r="M30" s="51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25">
      <c r="A31" s="6">
        <v>14</v>
      </c>
      <c r="C31" s="72"/>
      <c r="D31" s="72"/>
      <c r="E31" s="54"/>
      <c r="F31" s="19"/>
      <c r="G31" s="53"/>
      <c r="H31" s="53"/>
      <c r="I31" s="54"/>
      <c r="J31" s="19"/>
      <c r="K31" s="4"/>
      <c r="L31" s="4"/>
      <c r="M31" s="51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25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25">
      <c r="C33" s="3"/>
      <c r="D33" s="3"/>
      <c r="E33" s="7"/>
    </row>
    <row r="34" spans="3:11" x14ac:dyDescent="0.25">
      <c r="C34" s="3"/>
      <c r="D34" s="3"/>
      <c r="E34" s="7"/>
      <c r="K34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S28" sqref="S28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65</v>
      </c>
      <c r="C1" s="12"/>
    </row>
    <row r="2" spans="1:16" x14ac:dyDescent="0.25">
      <c r="I2" s="12" t="s">
        <v>66</v>
      </c>
      <c r="J2" s="9"/>
      <c r="N2" s="12" t="s">
        <v>94</v>
      </c>
    </row>
    <row r="3" spans="1:16" x14ac:dyDescent="0.25">
      <c r="I3" s="14"/>
      <c r="J3" s="9"/>
    </row>
    <row r="4" spans="1:16" x14ac:dyDescent="0.25">
      <c r="J4" s="78" t="s">
        <v>67</v>
      </c>
      <c r="K4" s="78"/>
      <c r="L4" s="78"/>
    </row>
    <row r="5" spans="1:16" s="9" customFormat="1" x14ac:dyDescent="0.25">
      <c r="B5" s="13"/>
      <c r="C5" s="13"/>
      <c r="D5" s="15" t="s">
        <v>6</v>
      </c>
      <c r="E5" s="15" t="s">
        <v>7</v>
      </c>
      <c r="F5" s="15" t="s">
        <v>8</v>
      </c>
      <c r="J5" s="15" t="s">
        <v>6</v>
      </c>
      <c r="K5" s="15" t="s">
        <v>7</v>
      </c>
      <c r="L5" s="15" t="s">
        <v>8</v>
      </c>
      <c r="N5" s="15" t="s">
        <v>96</v>
      </c>
      <c r="O5" s="15" t="s">
        <v>0</v>
      </c>
      <c r="P5" s="15" t="s">
        <v>95</v>
      </c>
    </row>
    <row r="6" spans="1:16" x14ac:dyDescent="0.25">
      <c r="A6" s="40" t="s">
        <v>6</v>
      </c>
      <c r="B6" s="16">
        <v>2010</v>
      </c>
      <c r="C6" s="17"/>
      <c r="D6" s="11" t="s">
        <v>26</v>
      </c>
      <c r="E6" s="11" t="s">
        <v>27</v>
      </c>
      <c r="F6" s="11" t="s">
        <v>28</v>
      </c>
      <c r="H6" s="40" t="s">
        <v>6</v>
      </c>
      <c r="I6" s="10" t="s">
        <v>68</v>
      </c>
      <c r="J6" s="40">
        <v>6</v>
      </c>
      <c r="K6" s="40">
        <v>2</v>
      </c>
      <c r="L6" s="40">
        <v>4</v>
      </c>
    </row>
    <row r="7" spans="1:16" x14ac:dyDescent="0.25">
      <c r="A7" s="40" t="s">
        <v>7</v>
      </c>
      <c r="B7" s="16">
        <v>2011</v>
      </c>
      <c r="C7" s="17"/>
      <c r="D7" s="11" t="s">
        <v>28</v>
      </c>
      <c r="E7" s="11" t="s">
        <v>27</v>
      </c>
      <c r="F7" s="11" t="s">
        <v>29</v>
      </c>
      <c r="H7" s="40" t="s">
        <v>7</v>
      </c>
      <c r="I7" s="10" t="s">
        <v>99</v>
      </c>
      <c r="J7" s="40">
        <v>4</v>
      </c>
      <c r="K7" s="40">
        <v>1</v>
      </c>
      <c r="L7" s="40"/>
      <c r="N7" s="18">
        <v>2012</v>
      </c>
      <c r="O7" s="11" t="s">
        <v>55</v>
      </c>
      <c r="P7" s="40">
        <v>39</v>
      </c>
    </row>
    <row r="8" spans="1:16" x14ac:dyDescent="0.25">
      <c r="A8" s="40" t="s">
        <v>8</v>
      </c>
      <c r="B8" s="16" t="s">
        <v>70</v>
      </c>
      <c r="C8" s="17"/>
      <c r="D8" s="11" t="s">
        <v>45</v>
      </c>
      <c r="E8" s="11" t="s">
        <v>51</v>
      </c>
      <c r="F8" s="11" t="s">
        <v>71</v>
      </c>
      <c r="H8" s="40" t="s">
        <v>8</v>
      </c>
      <c r="I8" s="10" t="s">
        <v>72</v>
      </c>
      <c r="J8" s="40">
        <v>3</v>
      </c>
      <c r="K8" s="40">
        <v>1</v>
      </c>
      <c r="L8" s="40">
        <v>1</v>
      </c>
      <c r="N8" s="18">
        <v>2013</v>
      </c>
      <c r="O8" s="11" t="s">
        <v>56</v>
      </c>
      <c r="P8" s="40">
        <v>72</v>
      </c>
    </row>
    <row r="9" spans="1:16" x14ac:dyDescent="0.25">
      <c r="A9" s="40" t="s">
        <v>9</v>
      </c>
      <c r="B9" s="16" t="s">
        <v>73</v>
      </c>
      <c r="C9" s="17"/>
      <c r="D9" s="11" t="s">
        <v>53</v>
      </c>
      <c r="E9" s="11" t="s">
        <v>51</v>
      </c>
      <c r="F9" s="11" t="s">
        <v>28</v>
      </c>
      <c r="H9" s="40" t="s">
        <v>9</v>
      </c>
      <c r="I9" s="10" t="s">
        <v>69</v>
      </c>
      <c r="J9" s="40">
        <v>1</v>
      </c>
      <c r="K9" s="40">
        <v>3</v>
      </c>
      <c r="L9" s="40">
        <v>1</v>
      </c>
      <c r="N9" s="18">
        <v>2013</v>
      </c>
      <c r="O9" s="11" t="s">
        <v>49</v>
      </c>
      <c r="P9" s="40">
        <v>62</v>
      </c>
    </row>
    <row r="10" spans="1:16" x14ac:dyDescent="0.25">
      <c r="A10" s="40" t="s">
        <v>10</v>
      </c>
      <c r="B10" s="16" t="s">
        <v>75</v>
      </c>
      <c r="C10" s="17"/>
      <c r="D10" s="11" t="s">
        <v>27</v>
      </c>
      <c r="E10" s="11" t="s">
        <v>28</v>
      </c>
      <c r="F10" s="11" t="s">
        <v>56</v>
      </c>
      <c r="H10" s="40" t="s">
        <v>10</v>
      </c>
      <c r="I10" s="10" t="s">
        <v>82</v>
      </c>
      <c r="J10" s="40">
        <v>1</v>
      </c>
      <c r="K10" s="40">
        <v>3</v>
      </c>
      <c r="L10" s="40"/>
      <c r="N10" s="22">
        <v>2014</v>
      </c>
      <c r="O10" s="23" t="s">
        <v>59</v>
      </c>
      <c r="P10" s="24">
        <v>213</v>
      </c>
    </row>
    <row r="11" spans="1:16" x14ac:dyDescent="0.25">
      <c r="A11" s="40" t="s">
        <v>11</v>
      </c>
      <c r="B11" s="16" t="s">
        <v>77</v>
      </c>
      <c r="C11" s="17"/>
      <c r="D11" s="11" t="s">
        <v>28</v>
      </c>
      <c r="E11" s="11" t="s">
        <v>27</v>
      </c>
      <c r="F11" s="11" t="s">
        <v>29</v>
      </c>
      <c r="H11" s="40" t="s">
        <v>11</v>
      </c>
      <c r="I11" s="10" t="s">
        <v>105</v>
      </c>
      <c r="J11" s="40">
        <v>1</v>
      </c>
      <c r="K11" s="40">
        <v>2</v>
      </c>
      <c r="L11" s="40">
        <v>2</v>
      </c>
      <c r="N11" s="18">
        <v>2014</v>
      </c>
      <c r="O11" s="11" t="s">
        <v>60</v>
      </c>
      <c r="P11" s="40">
        <v>132</v>
      </c>
    </row>
    <row r="12" spans="1:16" x14ac:dyDescent="0.25">
      <c r="A12" s="40" t="s">
        <v>12</v>
      </c>
      <c r="B12" s="16" t="s">
        <v>79</v>
      </c>
      <c r="C12" s="17"/>
      <c r="D12" s="11" t="s">
        <v>56</v>
      </c>
      <c r="E12" s="11" t="s">
        <v>54</v>
      </c>
      <c r="F12" s="11" t="s">
        <v>29</v>
      </c>
      <c r="H12" s="40" t="s">
        <v>12</v>
      </c>
      <c r="I12" s="10" t="s">
        <v>74</v>
      </c>
      <c r="J12" s="40">
        <v>1</v>
      </c>
      <c r="K12" s="40"/>
      <c r="L12" s="40"/>
      <c r="N12" s="18">
        <v>2015</v>
      </c>
      <c r="O12" s="11" t="s">
        <v>63</v>
      </c>
      <c r="P12" s="40">
        <v>128</v>
      </c>
    </row>
    <row r="13" spans="1:16" x14ac:dyDescent="0.25">
      <c r="A13" s="40" t="s">
        <v>13</v>
      </c>
      <c r="B13" s="16" t="s">
        <v>81</v>
      </c>
      <c r="C13" s="17"/>
      <c r="D13" s="11" t="s">
        <v>28</v>
      </c>
      <c r="E13" s="11" t="s">
        <v>54</v>
      </c>
      <c r="F13" s="11" t="s">
        <v>29</v>
      </c>
      <c r="H13" s="40" t="s">
        <v>13</v>
      </c>
      <c r="I13" s="10" t="s">
        <v>76</v>
      </c>
      <c r="J13" s="40">
        <v>1</v>
      </c>
      <c r="K13" s="40"/>
      <c r="L13" s="40"/>
      <c r="N13" s="18">
        <v>2015</v>
      </c>
      <c r="O13" s="11" t="s">
        <v>56</v>
      </c>
      <c r="P13" s="40">
        <v>120</v>
      </c>
    </row>
    <row r="14" spans="1:16" x14ac:dyDescent="0.25">
      <c r="A14" s="40" t="s">
        <v>14</v>
      </c>
      <c r="B14" s="16" t="s">
        <v>83</v>
      </c>
      <c r="C14" s="17"/>
      <c r="D14" s="11" t="s">
        <v>28</v>
      </c>
      <c r="E14" s="11" t="s">
        <v>29</v>
      </c>
      <c r="F14" s="11" t="s">
        <v>61</v>
      </c>
      <c r="H14" s="40" t="s">
        <v>14</v>
      </c>
      <c r="I14" s="10" t="s">
        <v>78</v>
      </c>
      <c r="J14" s="40">
        <v>1</v>
      </c>
      <c r="K14" s="40"/>
      <c r="L14" s="40"/>
      <c r="N14" s="18">
        <v>2016</v>
      </c>
      <c r="O14" s="11" t="s">
        <v>92</v>
      </c>
      <c r="P14" s="40">
        <v>117</v>
      </c>
    </row>
    <row r="15" spans="1:16" x14ac:dyDescent="0.25">
      <c r="A15" s="40" t="s">
        <v>15</v>
      </c>
      <c r="B15" s="16" t="s">
        <v>85</v>
      </c>
      <c r="C15" s="17"/>
      <c r="D15" s="18" t="s">
        <v>56</v>
      </c>
      <c r="E15" s="18" t="s">
        <v>54</v>
      </c>
      <c r="F15" s="18" t="s">
        <v>28</v>
      </c>
      <c r="H15" s="40" t="s">
        <v>15</v>
      </c>
      <c r="I15" s="10" t="s">
        <v>80</v>
      </c>
      <c r="J15" s="40"/>
      <c r="K15" s="40">
        <v>3</v>
      </c>
      <c r="L15" s="40"/>
      <c r="N15" s="25">
        <v>2016</v>
      </c>
      <c r="O15" s="25" t="s">
        <v>60</v>
      </c>
      <c r="P15" s="26">
        <v>189</v>
      </c>
    </row>
    <row r="16" spans="1:16" x14ac:dyDescent="0.25">
      <c r="A16" s="40" t="s">
        <v>16</v>
      </c>
      <c r="B16" s="16" t="s">
        <v>91</v>
      </c>
      <c r="C16" s="17"/>
      <c r="D16" s="18" t="s">
        <v>54</v>
      </c>
      <c r="E16" s="18" t="s">
        <v>51</v>
      </c>
      <c r="F16" s="18" t="s">
        <v>92</v>
      </c>
      <c r="H16" s="40" t="s">
        <v>16</v>
      </c>
      <c r="I16" s="10" t="s">
        <v>93</v>
      </c>
      <c r="J16" s="40"/>
      <c r="K16" s="40">
        <v>2</v>
      </c>
      <c r="L16" s="40">
        <v>2</v>
      </c>
      <c r="N16" s="18">
        <v>2017</v>
      </c>
      <c r="O16" s="18" t="s">
        <v>102</v>
      </c>
      <c r="P16" s="40">
        <v>81</v>
      </c>
    </row>
    <row r="17" spans="1:16" x14ac:dyDescent="0.25">
      <c r="A17" s="40" t="s">
        <v>17</v>
      </c>
      <c r="B17" s="16" t="s">
        <v>97</v>
      </c>
      <c r="C17" s="17"/>
      <c r="D17" s="18" t="s">
        <v>60</v>
      </c>
      <c r="E17" s="18" t="s">
        <v>90</v>
      </c>
      <c r="F17" s="18" t="s">
        <v>92</v>
      </c>
      <c r="H17" s="40" t="s">
        <v>17</v>
      </c>
      <c r="I17" s="10" t="s">
        <v>84</v>
      </c>
      <c r="J17" s="40"/>
      <c r="K17" s="40">
        <v>1</v>
      </c>
      <c r="L17" s="40">
        <v>4</v>
      </c>
      <c r="N17" s="18">
        <v>2017</v>
      </c>
      <c r="O17" s="18" t="s">
        <v>60</v>
      </c>
      <c r="P17" s="40">
        <v>131</v>
      </c>
    </row>
    <row r="18" spans="1:16" x14ac:dyDescent="0.25">
      <c r="A18" s="40" t="s">
        <v>18</v>
      </c>
      <c r="B18" s="16" t="s">
        <v>100</v>
      </c>
      <c r="C18" s="17"/>
      <c r="D18" s="18" t="s">
        <v>28</v>
      </c>
      <c r="E18" s="18" t="s">
        <v>60</v>
      </c>
      <c r="F18" s="18" t="s">
        <v>101</v>
      </c>
      <c r="H18" s="40" t="s">
        <v>18</v>
      </c>
      <c r="I18" s="10" t="s">
        <v>98</v>
      </c>
      <c r="J18" s="40"/>
      <c r="K18" s="40">
        <v>1</v>
      </c>
      <c r="L18" s="40"/>
      <c r="N18" s="18">
        <v>2018</v>
      </c>
      <c r="O18" s="18" t="s">
        <v>107</v>
      </c>
      <c r="P18" s="40">
        <v>78</v>
      </c>
    </row>
    <row r="19" spans="1:16" x14ac:dyDescent="0.25">
      <c r="A19" s="40" t="s">
        <v>19</v>
      </c>
      <c r="B19" s="16" t="s">
        <v>104</v>
      </c>
      <c r="C19" s="17"/>
      <c r="D19" s="18" t="s">
        <v>60</v>
      </c>
      <c r="E19" s="18" t="s">
        <v>56</v>
      </c>
      <c r="F19" s="18" t="s">
        <v>62</v>
      </c>
      <c r="H19" s="40" t="s">
        <v>19</v>
      </c>
      <c r="I19" s="10" t="s">
        <v>130</v>
      </c>
      <c r="J19" s="40"/>
      <c r="K19" s="40">
        <v>1</v>
      </c>
      <c r="L19" s="40"/>
      <c r="N19" s="21">
        <v>2018</v>
      </c>
      <c r="O19" s="21" t="s">
        <v>107</v>
      </c>
      <c r="P19" s="20">
        <v>162</v>
      </c>
    </row>
    <row r="20" spans="1:16" x14ac:dyDescent="0.25">
      <c r="A20" s="40" t="s">
        <v>20</v>
      </c>
      <c r="B20" s="16" t="s">
        <v>106</v>
      </c>
      <c r="C20" s="17"/>
      <c r="D20" s="18" t="s">
        <v>56</v>
      </c>
      <c r="E20" s="18" t="s">
        <v>28</v>
      </c>
      <c r="F20" s="18" t="s">
        <v>62</v>
      </c>
      <c r="H20" s="40" t="s">
        <v>20</v>
      </c>
      <c r="I20" s="10" t="s">
        <v>86</v>
      </c>
      <c r="J20" s="40"/>
      <c r="K20" s="40"/>
      <c r="L20" s="40">
        <v>1</v>
      </c>
      <c r="N20" s="18">
        <v>2019</v>
      </c>
      <c r="O20" s="18" t="s">
        <v>107</v>
      </c>
      <c r="P20" s="40">
        <v>129</v>
      </c>
    </row>
    <row r="21" spans="1:16" x14ac:dyDescent="0.25">
      <c r="A21" s="40" t="s">
        <v>21</v>
      </c>
      <c r="B21" s="16" t="s">
        <v>110</v>
      </c>
      <c r="C21" s="17"/>
      <c r="D21" s="18" t="s">
        <v>60</v>
      </c>
      <c r="E21" s="18" t="s">
        <v>62</v>
      </c>
      <c r="F21" s="18" t="s">
        <v>27</v>
      </c>
      <c r="H21" s="40" t="s">
        <v>21</v>
      </c>
      <c r="I21" s="10" t="s">
        <v>87</v>
      </c>
      <c r="J21" s="40"/>
      <c r="K21" s="40"/>
      <c r="L21" s="40">
        <v>1</v>
      </c>
      <c r="N21" s="18">
        <v>2019</v>
      </c>
      <c r="O21" s="11" t="s">
        <v>113</v>
      </c>
      <c r="P21" s="40">
        <v>96</v>
      </c>
    </row>
    <row r="22" spans="1:16" x14ac:dyDescent="0.25">
      <c r="A22" s="40" t="s">
        <v>22</v>
      </c>
      <c r="B22" s="16" t="s">
        <v>128</v>
      </c>
      <c r="C22" s="17"/>
      <c r="D22" s="18" t="s">
        <v>62</v>
      </c>
      <c r="E22" s="18" t="s">
        <v>131</v>
      </c>
      <c r="F22" s="18" t="s">
        <v>107</v>
      </c>
      <c r="H22" s="40" t="s">
        <v>22</v>
      </c>
      <c r="I22" s="10" t="s">
        <v>103</v>
      </c>
      <c r="J22" s="40"/>
      <c r="K22" s="40"/>
      <c r="L22" s="40">
        <v>1</v>
      </c>
      <c r="N22" s="18">
        <v>2020</v>
      </c>
      <c r="O22" s="18" t="s">
        <v>107</v>
      </c>
      <c r="P22" s="40">
        <v>85</v>
      </c>
    </row>
    <row r="23" spans="1:16" x14ac:dyDescent="0.25">
      <c r="A23" s="40" t="s">
        <v>23</v>
      </c>
      <c r="B23" s="16" t="s">
        <v>132</v>
      </c>
      <c r="C23" s="17"/>
      <c r="D23" s="18" t="s">
        <v>60</v>
      </c>
      <c r="E23" s="18" t="s">
        <v>62</v>
      </c>
      <c r="F23" s="18" t="s">
        <v>28</v>
      </c>
      <c r="H23" s="40" t="s">
        <v>23</v>
      </c>
      <c r="I23" s="10" t="s">
        <v>133</v>
      </c>
      <c r="J23" s="40"/>
      <c r="K23" s="40"/>
      <c r="L23" s="40">
        <v>1</v>
      </c>
      <c r="N23" s="18">
        <v>2020</v>
      </c>
      <c r="O23" s="40" t="s">
        <v>111</v>
      </c>
      <c r="P23" s="40" t="s">
        <v>111</v>
      </c>
    </row>
    <row r="24" spans="1:16" x14ac:dyDescent="0.25">
      <c r="A24" s="40" t="s">
        <v>24</v>
      </c>
      <c r="B24" s="16" t="s">
        <v>141</v>
      </c>
      <c r="C24" s="17"/>
      <c r="D24" s="18" t="s">
        <v>28</v>
      </c>
      <c r="E24" s="18" t="s">
        <v>92</v>
      </c>
      <c r="F24" s="18" t="s">
        <v>49</v>
      </c>
      <c r="H24" s="40" t="s">
        <v>24</v>
      </c>
      <c r="I24" s="10" t="s">
        <v>167</v>
      </c>
      <c r="J24" s="40"/>
      <c r="K24" s="40"/>
      <c r="L24" s="40">
        <v>1</v>
      </c>
    </row>
    <row r="25" spans="1:16" x14ac:dyDescent="0.25">
      <c r="A25" s="40" t="s">
        <v>24</v>
      </c>
      <c r="B25" s="16" t="s">
        <v>166</v>
      </c>
      <c r="C25" s="17"/>
      <c r="D25" s="40" t="s">
        <v>111</v>
      </c>
      <c r="E25" s="40" t="s">
        <v>111</v>
      </c>
      <c r="F25" s="40" t="s">
        <v>111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2020-09-16T05:09:34Z</dcterms:modified>
</cp:coreProperties>
</file>