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639240AE-70B0-4BB0-A2B0-8050070E727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odle pořadí" sheetId="11" r:id="rId1"/>
    <sheet name="Start listina" sheetId="17" r:id="rId2"/>
    <sheet name="Nasazení" sheetId="4" r:id="rId3"/>
    <sheet name="Hist.struktura účast." sheetId="23" r:id="rId4"/>
    <sheet name="Medailisté" sheetId="19" r:id="rId5"/>
  </sheets>
  <definedNames>
    <definedName name="_xlnm._FilterDatabase" localSheetId="2" hidden="1">Nasazení!$K$2:$M$15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8" i="11" l="1"/>
  <c r="R17" i="11"/>
  <c r="D23" i="23" l="1"/>
  <c r="R20" i="11"/>
  <c r="T31" i="11"/>
  <c r="R11" i="11" l="1"/>
  <c r="R16" i="11"/>
  <c r="R29" i="11"/>
  <c r="R25" i="11"/>
  <c r="R23" i="11"/>
  <c r="F31" i="11"/>
  <c r="F23" i="23" l="1"/>
  <c r="R5" i="11" l="1"/>
  <c r="R26" i="11" l="1"/>
  <c r="E23" i="23" l="1"/>
  <c r="Y23" i="23" l="1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H23" i="23"/>
  <c r="G23" i="23"/>
  <c r="R9" i="11" l="1"/>
  <c r="R14" i="11"/>
  <c r="R21" i="11"/>
  <c r="R27" i="11"/>
  <c r="R22" i="11"/>
  <c r="R10" i="11"/>
  <c r="R24" i="11"/>
  <c r="R19" i="11"/>
  <c r="R28" i="11"/>
  <c r="R12" i="11"/>
  <c r="R8" i="11"/>
  <c r="R13" i="11"/>
  <c r="R4" i="11"/>
  <c r="R15" i="11"/>
  <c r="R6" i="11"/>
  <c r="R7" i="11"/>
</calcChain>
</file>

<file path=xl/sharedStrings.xml><?xml version="1.0" encoding="utf-8"?>
<sst xmlns="http://schemas.openxmlformats.org/spreadsheetml/2006/main" count="437" uniqueCount="202">
  <si>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</si>
  <si>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</si>
  <si>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</si>
  <si>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</si>
  <si>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</si>
  <si>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</si>
  <si>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</si>
  <si>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</si>
  <si>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</si>
  <si>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</si>
  <si>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</si>
  <si>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</si>
  <si>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</si>
  <si>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</si>
  <si>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</si>
  <si>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</si>
  <si>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</si>
  <si>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</si>
  <si>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</si>
  <si>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</si>
  <si>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</si>
  <si>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</si>
  <si>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</si>
  <si>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</si>
  <si>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</si>
  <si>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</si>
  <si>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</si>
  <si>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</si>
  <si>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</si>
  <si>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</si>
  <si>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</si>
  <si>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</si>
  <si>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</si>
  <si>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</si>
  <si>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</si>
  <si>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</si>
  <si>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</si>
  <si>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</si>
  <si>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</si>
  <si>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</si>
  <si>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</si>
  <si>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</si>
  <si>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</si>
  <si>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</si>
  <si>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</si>
  <si>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Saforek Michal</t>
  </si>
  <si>
    <t>Port Josef</t>
  </si>
  <si>
    <t>Benčo Pavel</t>
  </si>
  <si>
    <t>Štěpán Patrik</t>
  </si>
  <si>
    <t>Bilczewski Kacper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</si>
  <si>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</si>
  <si>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</si>
  <si>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</si>
  <si>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</si>
  <si>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</si>
  <si>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</si>
  <si>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</si>
  <si>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</si>
  <si>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</si>
  <si>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</si>
  <si>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</si>
  <si>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</si>
  <si>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</si>
  <si>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</si>
  <si>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</si>
  <si>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</si>
  <si>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</si>
  <si>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</si>
  <si>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</si>
  <si>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</si>
  <si>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</si>
  <si>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</si>
  <si>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</si>
  <si>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</si>
  <si>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</si>
  <si>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</si>
  <si>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</si>
  <si>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</si>
  <si>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</si>
  <si>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</si>
  <si>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</si>
  <si>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</si>
  <si>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Dohrávky - předehrávky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</si>
  <si>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</si>
  <si>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</si>
  <si>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</si>
  <si>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</si>
  <si>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</si>
  <si>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</si>
  <si>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</si>
  <si>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</si>
  <si>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</si>
  <si>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</si>
  <si>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</si>
  <si>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</si>
  <si>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</si>
  <si>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</si>
  <si>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</si>
  <si>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</si>
  <si>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</si>
  <si>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</si>
  <si>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Zmelty David</t>
  </si>
  <si>
    <t>Schenk Tomáš</t>
  </si>
  <si>
    <t>podzim 2018</t>
  </si>
  <si>
    <t>?</t>
  </si>
  <si>
    <t>Buchtová Viktorie</t>
  </si>
  <si>
    <t>Osina Jaromír</t>
  </si>
  <si>
    <t>SUMA</t>
  </si>
  <si>
    <t>St.čís.</t>
  </si>
  <si>
    <t>ČS ELO</t>
  </si>
  <si>
    <t>nasazovací</t>
  </si>
  <si>
    <t>koeficient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</si>
  <si>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</si>
  <si>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</si>
  <si>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</si>
  <si>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</si>
  <si>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</si>
  <si>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</si>
  <si>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</si>
  <si>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</si>
  <si>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</si>
  <si>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</si>
  <si>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TJ Sokol Metylovice</t>
  </si>
  <si>
    <t>Lacková Ludmila</t>
  </si>
  <si>
    <t>1 - 0</t>
  </si>
  <si>
    <t>0 - 1</t>
  </si>
  <si>
    <t>jaro 2020</t>
  </si>
  <si>
    <t>Konečný Jakub</t>
  </si>
  <si>
    <t>Bužek Přemysl</t>
  </si>
  <si>
    <t>Kalus Čestmír</t>
  </si>
  <si>
    <t>Lacková Lucie</t>
  </si>
  <si>
    <t>nejvyšší hodnoty</t>
  </si>
  <si>
    <t>nejnižší hodnoty</t>
  </si>
  <si>
    <t>podz</t>
  </si>
  <si>
    <t>jaro</t>
  </si>
  <si>
    <t>10/11</t>
  </si>
  <si>
    <t>Statistika hráčů podle ELO</t>
  </si>
  <si>
    <t>FIDE turnaje - Počty hráčů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</si>
  <si>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</si>
  <si>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</si>
  <si>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</si>
  <si>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</si>
  <si>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</si>
  <si>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</si>
  <si>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</si>
  <si>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</si>
  <si>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nad 1300</t>
  </si>
  <si>
    <t>nad 1200</t>
  </si>
  <si>
    <t>nad 1100</t>
  </si>
  <si>
    <t>nad 1000</t>
  </si>
  <si>
    <t>bez ELO</t>
  </si>
  <si>
    <t>Adamec Tomáš</t>
  </si>
  <si>
    <t>Martikán Jiří</t>
  </si>
  <si>
    <t>Horková Tereza</t>
  </si>
  <si>
    <t>Štěpán Michal</t>
  </si>
  <si>
    <t>Číslo partie - FIDE ELO soupeře</t>
  </si>
  <si>
    <t>Prům. ELO</t>
  </si>
  <si>
    <t>podzim 2020</t>
  </si>
  <si>
    <t>Saforek M.</t>
  </si>
  <si>
    <t>Historie výkonnostní struktury účastníků</t>
  </si>
  <si>
    <t>Postupová tabulka</t>
  </si>
  <si>
    <t>Startovní listina</t>
  </si>
  <si>
    <t>1/2</t>
  </si>
  <si>
    <t>Létal Hynek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</si>
  <si>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</si>
  <si>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</si>
  <si>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</si>
  <si>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</si>
  <si>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</si>
  <si>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</si>
  <si>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</si>
  <si>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</si>
  <si>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</si>
  <si>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jaro 2022</t>
  </si>
  <si>
    <t>Vašínek Martin</t>
  </si>
  <si>
    <t>Saforek</t>
  </si>
  <si>
    <t>Lavrišin</t>
  </si>
  <si>
    <t>Sysala</t>
  </si>
  <si>
    <t>Vyvial</t>
  </si>
  <si>
    <t>Adamec</t>
  </si>
  <si>
    <t>Vašínek</t>
  </si>
  <si>
    <t>Buchtová</t>
  </si>
  <si>
    <t>Klus</t>
  </si>
  <si>
    <t>Létal</t>
  </si>
  <si>
    <t>Štěpán</t>
  </si>
  <si>
    <t>Horková</t>
  </si>
  <si>
    <t>Osina</t>
  </si>
  <si>
    <t>Kaňák</t>
  </si>
  <si>
    <t>Schenk</t>
  </si>
  <si>
    <t>Lacková Lud.</t>
  </si>
  <si>
    <t>Zmelty</t>
  </si>
  <si>
    <t>Konečný</t>
  </si>
  <si>
    <t>Kalus</t>
  </si>
  <si>
    <t>Martikán</t>
  </si>
  <si>
    <t>Bužek</t>
  </si>
  <si>
    <t>Boháč</t>
  </si>
  <si>
    <t>Berka</t>
  </si>
  <si>
    <t>Lacková luc.</t>
  </si>
  <si>
    <t>1K</t>
  </si>
  <si>
    <t>Kubala</t>
  </si>
  <si>
    <t>Lacková Luc.</t>
  </si>
  <si>
    <t>Frank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</si>
</sst>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b/>
      <sz val="11"/>
      <color rgb="FF008000"/>
      <name val="Calibri"/>
      <family val="2"/>
      <charset val="238"/>
      <scheme val="minor"/>
    </font>
    <font>
      <sz val="12"/>
      <name val="Segoe UI"/>
      <family val="2"/>
      <charset val="238"/>
    </font>
    <font>
      <sz val="11"/>
      <color rgb="FFC00000"/>
      <name val="Calibri"/>
      <family val="2"/>
      <charset val="238"/>
      <scheme val="minor"/>
    </font>
    <font>
      <i/>
      <sz val="10"/>
      <name val="Segoe UI"/>
      <family val="2"/>
      <charset val="238"/>
    </font>
    <font>
      <i/>
      <sz val="12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6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/>
    <xf numFmtId="49" fontId="0" fillId="0" borderId="0" xfId="0" applyNumberFormat="1" applyAlignment="1">
      <alignment horizontal="center"/>
    </xf>
    <xf numFmtId="0" fontId="2" fillId="0" borderId="0" xfId="0" applyFont="1"/>
    <xf numFmtId="0" fontId="0" fillId="0" borderId="3" xfId="0" applyBorder="1"/>
    <xf numFmtId="0" fontId="4" fillId="0" borderId="0" xfId="0" applyFont="1"/>
    <xf numFmtId="0" fontId="0" fillId="0" borderId="0" xfId="0" applyAlignment="1">
      <alignment horizontal="center"/>
    </xf>
    <xf numFmtId="49" fontId="2" fillId="0" borderId="0" xfId="0" applyNumberFormat="1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0" borderId="3" xfId="0" applyFont="1" applyBorder="1"/>
    <xf numFmtId="0" fontId="7" fillId="0" borderId="3" xfId="0" applyFont="1" applyBorder="1"/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6" borderId="3" xfId="0" applyFont="1" applyFill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5" fillId="0" borderId="0" xfId="0" applyFont="1"/>
    <xf numFmtId="0" fontId="7" fillId="9" borderId="3" xfId="0" applyFont="1" applyFill="1" applyBorder="1" applyAlignment="1">
      <alignment horizontal="center"/>
    </xf>
    <xf numFmtId="0" fontId="7" fillId="9" borderId="3" xfId="0" applyFont="1" applyFill="1" applyBorder="1" applyAlignment="1">
      <alignment horizontal="left"/>
    </xf>
    <xf numFmtId="0" fontId="7" fillId="10" borderId="3" xfId="0" applyFont="1" applyFill="1" applyBorder="1" applyAlignment="1">
      <alignment horizontal="left"/>
    </xf>
    <xf numFmtId="0" fontId="7" fillId="10" borderId="3" xfId="0" applyFont="1" applyFill="1" applyBorder="1"/>
    <xf numFmtId="0" fontId="7" fillId="10" borderId="3" xfId="0" applyFont="1" applyFill="1" applyBorder="1" applyAlignment="1">
      <alignment horizontal="center"/>
    </xf>
    <xf numFmtId="0" fontId="7" fillId="8" borderId="3" xfId="0" applyFont="1" applyFill="1" applyBorder="1" applyAlignment="1">
      <alignment horizontal="left"/>
    </xf>
    <xf numFmtId="0" fontId="7" fillId="8" borderId="3" xfId="0" applyFont="1" applyFill="1" applyBorder="1" applyAlignment="1">
      <alignment horizontal="center"/>
    </xf>
    <xf numFmtId="0" fontId="6" fillId="0" borderId="0" xfId="0" applyFont="1"/>
    <xf numFmtId="0" fontId="5" fillId="0" borderId="0" xfId="0" applyFont="1" applyFill="1"/>
    <xf numFmtId="49" fontId="5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/>
    </xf>
    <xf numFmtId="0" fontId="11" fillId="0" borderId="0" xfId="0" applyFont="1" applyFill="1"/>
    <xf numFmtId="49" fontId="5" fillId="0" borderId="0" xfId="0" applyNumberFormat="1" applyFont="1" applyAlignment="1"/>
    <xf numFmtId="49" fontId="0" fillId="0" borderId="3" xfId="0" applyNumberFormat="1" applyBorder="1" applyAlignment="1">
      <alignment horizontal="center"/>
    </xf>
    <xf numFmtId="0" fontId="0" fillId="0" borderId="0" xfId="0"/>
    <xf numFmtId="0" fontId="3" fillId="0" borderId="0" xfId="0" applyFont="1"/>
    <xf numFmtId="0" fontId="8" fillId="0" borderId="0" xfId="0" applyFont="1" applyAlignment="1">
      <alignment horizontal="center"/>
    </xf>
    <xf numFmtId="0" fontId="13" fillId="2" borderId="2" xfId="0" applyFont="1" applyFill="1" applyBorder="1" applyAlignment="1">
      <alignment wrapText="1"/>
    </xf>
    <xf numFmtId="0" fontId="9" fillId="2" borderId="2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0" fillId="3" borderId="3" xfId="0" applyFill="1" applyBorder="1"/>
    <xf numFmtId="49" fontId="0" fillId="3" borderId="3" xfId="0" applyNumberFormat="1" applyFill="1" applyBorder="1" applyAlignment="1">
      <alignment horizontal="center"/>
    </xf>
    <xf numFmtId="0" fontId="5" fillId="3" borderId="0" xfId="0" applyFont="1" applyFill="1"/>
    <xf numFmtId="0" fontId="2" fillId="3" borderId="3" xfId="0" applyFont="1" applyFill="1" applyBorder="1"/>
    <xf numFmtId="49" fontId="2" fillId="3" borderId="3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5" borderId="3" xfId="0" applyFont="1" applyFill="1" applyBorder="1" applyAlignment="1">
      <alignment horizontal="center"/>
    </xf>
    <xf numFmtId="0" fontId="0" fillId="3" borderId="0" xfId="0" applyFill="1" applyBorder="1"/>
    <xf numFmtId="0" fontId="0" fillId="10" borderId="3" xfId="0" applyFill="1" applyBorder="1" applyAlignment="1">
      <alignment horizontal="center"/>
    </xf>
    <xf numFmtId="0" fontId="17" fillId="3" borderId="0" xfId="0" applyFont="1" applyFill="1"/>
    <xf numFmtId="0" fontId="0" fillId="4" borderId="3" xfId="0" applyFill="1" applyBorder="1"/>
    <xf numFmtId="0" fontId="16" fillId="0" borderId="2" xfId="0" applyFont="1" applyBorder="1" applyAlignment="1">
      <alignment horizontal="center"/>
    </xf>
    <xf numFmtId="0" fontId="16" fillId="3" borderId="2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10" borderId="3" xfId="0" applyFont="1" applyFill="1" applyBorder="1" applyAlignment="1">
      <alignment horizontal="center"/>
    </xf>
    <xf numFmtId="0" fontId="20" fillId="4" borderId="3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20" fillId="3" borderId="3" xfId="0" applyFont="1" applyFill="1" applyBorder="1" applyAlignment="1">
      <alignment horizontal="center"/>
    </xf>
    <xf numFmtId="0" fontId="20" fillId="10" borderId="3" xfId="0" applyFont="1" applyFill="1" applyBorder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3" xfId="0" applyFont="1" applyBorder="1" applyAlignment="1">
      <alignment horizontal="center"/>
    </xf>
    <xf numFmtId="0" fontId="20" fillId="0" borderId="0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5" borderId="0" xfId="0" applyFont="1" applyFill="1" applyBorder="1" applyAlignment="1">
      <alignment horizontal="right"/>
    </xf>
    <xf numFmtId="0" fontId="20" fillId="3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16" fillId="0" borderId="0" xfId="0" applyFont="1"/>
    <xf numFmtId="0" fontId="7" fillId="2" borderId="3" xfId="0" applyFont="1" applyFill="1" applyBorder="1" applyAlignment="1">
      <alignment horizontal="center"/>
    </xf>
    <xf numFmtId="0" fontId="7" fillId="3" borderId="3" xfId="0" applyFont="1" applyFill="1" applyBorder="1"/>
    <xf numFmtId="0" fontId="7" fillId="3" borderId="4" xfId="0" applyFont="1" applyFill="1" applyBorder="1"/>
    <xf numFmtId="0" fontId="7" fillId="3" borderId="1" xfId="0" applyFont="1" applyFill="1" applyBorder="1"/>
    <xf numFmtId="0" fontId="7" fillId="3" borderId="8" xfId="0" applyFont="1" applyFill="1" applyBorder="1"/>
    <xf numFmtId="1" fontId="7" fillId="3" borderId="3" xfId="0" applyNumberFormat="1" applyFont="1" applyFill="1" applyBorder="1" applyAlignment="1">
      <alignment horizontal="center"/>
    </xf>
    <xf numFmtId="0" fontId="2" fillId="0" borderId="3" xfId="0" applyFont="1" applyBorder="1"/>
    <xf numFmtId="0" fontId="7" fillId="3" borderId="3" xfId="0" applyFont="1" applyFill="1" applyBorder="1" applyAlignment="1">
      <alignment horizontal="center"/>
    </xf>
    <xf numFmtId="0" fontId="12" fillId="3" borderId="3" xfId="0" applyFont="1" applyFill="1" applyBorder="1" applyAlignment="1">
      <alignment wrapText="1"/>
    </xf>
    <xf numFmtId="0" fontId="14" fillId="3" borderId="3" xfId="0" applyFont="1" applyFill="1" applyBorder="1" applyAlignment="1">
      <alignment horizontal="center" wrapText="1"/>
    </xf>
    <xf numFmtId="0" fontId="12" fillId="0" borderId="3" xfId="0" applyFont="1" applyFill="1" applyBorder="1" applyAlignment="1">
      <alignment wrapText="1"/>
    </xf>
    <xf numFmtId="0" fontId="21" fillId="3" borderId="3" xfId="0" applyFont="1" applyFill="1" applyBorder="1" applyAlignment="1">
      <alignment wrapText="1"/>
    </xf>
    <xf numFmtId="0" fontId="14" fillId="3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22" fillId="0" borderId="3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wrapText="1"/>
    </xf>
    <xf numFmtId="0" fontId="14" fillId="3" borderId="0" xfId="0" applyFont="1" applyFill="1" applyBorder="1" applyAlignment="1">
      <alignment horizontal="center" wrapText="1"/>
    </xf>
    <xf numFmtId="0" fontId="15" fillId="3" borderId="0" xfId="0" applyFont="1" applyFill="1" applyBorder="1" applyAlignment="1">
      <alignment horizontal="center" wrapText="1"/>
    </xf>
    <xf numFmtId="0" fontId="12" fillId="3" borderId="0" xfId="0" applyFont="1" applyFill="1" applyBorder="1" applyAlignment="1">
      <alignment horizontal="center" wrapText="1"/>
    </xf>
    <xf numFmtId="0" fontId="7" fillId="3" borderId="0" xfId="0" applyFont="1" applyFill="1" applyBorder="1"/>
    <xf numFmtId="1" fontId="7" fillId="3" borderId="0" xfId="0" applyNumberFormat="1" applyFont="1" applyFill="1" applyBorder="1" applyAlignment="1">
      <alignment horizontal="center"/>
    </xf>
    <xf numFmtId="0" fontId="0" fillId="3" borderId="6" xfId="0" applyFill="1" applyBorder="1"/>
    <xf numFmtId="49" fontId="24" fillId="3" borderId="3" xfId="0" applyNumberFormat="1" applyFont="1" applyFill="1" applyBorder="1" applyAlignment="1">
      <alignment horizontal="center"/>
    </xf>
    <xf numFmtId="49" fontId="0" fillId="3" borderId="0" xfId="0" applyNumberFormat="1" applyFill="1" applyBorder="1" applyAlignment="1">
      <alignment horizontal="center"/>
    </xf>
    <xf numFmtId="0" fontId="25" fillId="3" borderId="3" xfId="0" applyFont="1" applyFill="1" applyBorder="1" applyAlignment="1">
      <alignment horizontal="center" wrapText="1"/>
    </xf>
    <xf numFmtId="0" fontId="25" fillId="0" borderId="3" xfId="0" applyFont="1" applyFill="1" applyBorder="1" applyAlignment="1">
      <alignment horizontal="center" wrapText="1"/>
    </xf>
    <xf numFmtId="0" fontId="14" fillId="0" borderId="3" xfId="0" applyFont="1" applyFill="1" applyBorder="1" applyAlignment="1">
      <alignment horizontal="center" wrapText="1"/>
    </xf>
    <xf numFmtId="0" fontId="26" fillId="0" borderId="0" xfId="0" applyFont="1" applyAlignment="1">
      <alignment horizontal="left" vertical="center" indent="1"/>
    </xf>
    <xf numFmtId="0" fontId="0" fillId="0" borderId="0" xfId="0" applyAlignment="1">
      <alignment vertical="center"/>
    </xf>
    <xf numFmtId="0" fontId="0" fillId="12" borderId="3" xfId="0" applyFill="1" applyBorder="1" applyAlignment="1">
      <alignment horizontal="center"/>
    </xf>
    <xf numFmtId="0" fontId="7" fillId="2" borderId="3" xfId="0" applyFont="1" applyFill="1" applyBorder="1"/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13" fillId="3" borderId="3" xfId="0" applyFont="1" applyFill="1" applyBorder="1" applyAlignment="1">
      <alignment horizontal="center" wrapText="1"/>
    </xf>
    <xf numFmtId="0" fontId="25" fillId="3" borderId="3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wrapText="1"/>
    </xf>
    <xf numFmtId="0" fontId="27" fillId="3" borderId="3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9" fillId="11" borderId="3" xfId="0" applyFont="1" applyFill="1" applyBorder="1" applyAlignment="1">
      <alignment horizontal="center"/>
    </xf>
    <xf numFmtId="0" fontId="0" fillId="0" borderId="3" xfId="0" applyBorder="1" applyAlignment="1"/>
    <xf numFmtId="0" fontId="9" fillId="7" borderId="3" xfId="0" applyFont="1" applyFill="1" applyBorder="1" applyAlignment="1">
      <alignment horizontal="center"/>
    </xf>
    <xf numFmtId="0" fontId="22" fillId="0" borderId="4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99FF66"/>
      <color rgb="FF008000"/>
      <color rgb="FFCCECFF"/>
      <color rgb="FFFFFF66"/>
      <color rgb="FFFFFF99"/>
      <color rgb="FFCCFF99"/>
      <color rgb="FF33CC33"/>
      <color rgb="FFFA8EE5"/>
      <color rgb="FFF7D7F2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5"/>
  <sheetViews>
    <sheetView showGridLines="0" tabSelected="1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A3" sqref="A3"/>
    </sheetView>
  </sheetViews>
  <sheetFormatPr defaultRowHeight="15" outlineLevelCol="1" x14ac:dyDescent="0.25"/>
  <cols>
    <col min="1" max="1" width="7.140625" bestFit="1" customWidth="1"/>
    <col min="2" max="2" width="7.140625" customWidth="1"/>
    <col min="3" max="3" width="21.7109375" customWidth="1"/>
    <col min="4" max="4" width="9.28515625" bestFit="1" customWidth="1"/>
    <col min="5" max="5" width="7.28515625" bestFit="1" customWidth="1"/>
    <col min="6" max="6" width="5.7109375" bestFit="1" customWidth="1"/>
    <col min="7" max="17" width="5.7109375" style="34" hidden="1" customWidth="1" outlineLevel="1"/>
    <col min="18" max="18" width="10.85546875" style="34" bestFit="1" customWidth="1" collapsed="1"/>
    <col min="20" max="20" width="11" bestFit="1" customWidth="1"/>
  </cols>
  <sheetData>
    <row r="1" spans="1:20" ht="18.75" x14ac:dyDescent="0.3">
      <c r="A1" s="34"/>
      <c r="B1" s="35" t="s">
        <v>160</v>
      </c>
      <c r="C1" s="34"/>
      <c r="D1" s="34"/>
      <c r="E1" s="34"/>
      <c r="F1" s="34"/>
    </row>
    <row r="2" spans="1:20" ht="18.75" x14ac:dyDescent="0.3">
      <c r="A2" s="34"/>
      <c r="B2" s="34"/>
      <c r="C2" s="35"/>
      <c r="D2" s="34"/>
      <c r="E2" s="34"/>
      <c r="F2" s="34"/>
      <c r="G2" s="126" t="s">
        <v>155</v>
      </c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81"/>
      <c r="T2" s="38" t="s">
        <v>110</v>
      </c>
    </row>
    <row r="3" spans="1:20" ht="17.25" x14ac:dyDescent="0.3">
      <c r="A3" s="38" t="s">
        <v>40</v>
      </c>
      <c r="B3" s="38" t="s">
        <v>108</v>
      </c>
      <c r="C3" s="37" t="s">
        <v>0</v>
      </c>
      <c r="D3" s="38" t="s">
        <v>58</v>
      </c>
      <c r="E3" s="38" t="s">
        <v>109</v>
      </c>
      <c r="F3" s="38" t="s">
        <v>32</v>
      </c>
      <c r="G3" s="82" t="s">
        <v>6</v>
      </c>
      <c r="H3" s="82" t="s">
        <v>7</v>
      </c>
      <c r="I3" s="82" t="s">
        <v>8</v>
      </c>
      <c r="J3" s="82" t="s">
        <v>9</v>
      </c>
      <c r="K3" s="82" t="s">
        <v>10</v>
      </c>
      <c r="L3" s="82" t="s">
        <v>11</v>
      </c>
      <c r="M3" s="82" t="s">
        <v>12</v>
      </c>
      <c r="N3" s="82" t="s">
        <v>13</v>
      </c>
      <c r="O3" s="82" t="s">
        <v>14</v>
      </c>
      <c r="P3" s="82" t="s">
        <v>15</v>
      </c>
      <c r="Q3" s="82" t="s">
        <v>16</v>
      </c>
      <c r="R3" s="38" t="s">
        <v>156</v>
      </c>
      <c r="T3" s="41" t="s">
        <v>111</v>
      </c>
    </row>
    <row r="4" spans="1:20" ht="18.600000000000001" customHeight="1" x14ac:dyDescent="0.3">
      <c r="A4" s="39" t="s">
        <v>6</v>
      </c>
      <c r="B4" s="52">
        <v>7</v>
      </c>
      <c r="C4" s="90" t="s">
        <v>106</v>
      </c>
      <c r="D4" s="110">
        <v>1493</v>
      </c>
      <c r="E4" s="123">
        <v>1391</v>
      </c>
      <c r="F4" s="121">
        <v>3</v>
      </c>
      <c r="G4" s="83">
        <v>1415</v>
      </c>
      <c r="H4" s="83">
        <v>1600</v>
      </c>
      <c r="I4" s="83"/>
      <c r="J4" s="83"/>
      <c r="K4" s="83"/>
      <c r="L4" s="83"/>
      <c r="M4" s="83"/>
      <c r="N4" s="83"/>
      <c r="O4" s="83"/>
      <c r="P4" s="84"/>
      <c r="Q4" s="84"/>
      <c r="R4" s="87">
        <f t="shared" ref="R4:R29" si="0">AVERAGE(G4:Q4)</f>
        <v>1507.5</v>
      </c>
      <c r="T4" s="52">
        <v>1</v>
      </c>
    </row>
    <row r="5" spans="1:20" s="34" customFormat="1" ht="18.600000000000001" customHeight="1" x14ac:dyDescent="0.3">
      <c r="A5" s="39" t="s">
        <v>7</v>
      </c>
      <c r="B5" s="52">
        <v>6</v>
      </c>
      <c r="C5" s="90" t="s">
        <v>154</v>
      </c>
      <c r="D5" s="111">
        <v>1527</v>
      </c>
      <c r="E5" s="123">
        <v>0</v>
      </c>
      <c r="F5" s="121">
        <v>2.5</v>
      </c>
      <c r="G5" s="83">
        <v>1415</v>
      </c>
      <c r="H5" s="83">
        <v>1701</v>
      </c>
      <c r="I5" s="83"/>
      <c r="J5" s="83"/>
      <c r="K5" s="83"/>
      <c r="L5" s="83"/>
      <c r="M5" s="83"/>
      <c r="N5" s="83"/>
      <c r="O5" s="83"/>
      <c r="P5" s="84"/>
      <c r="Q5" s="84"/>
      <c r="R5" s="87">
        <f t="shared" si="0"/>
        <v>1558</v>
      </c>
      <c r="T5" s="52">
        <v>1</v>
      </c>
    </row>
    <row r="6" spans="1:20" s="34" customFormat="1" ht="18.600000000000001" customHeight="1" x14ac:dyDescent="0.3">
      <c r="A6" s="39" t="s">
        <v>8</v>
      </c>
      <c r="B6" s="52">
        <v>3</v>
      </c>
      <c r="C6" s="90" t="s">
        <v>55</v>
      </c>
      <c r="D6" s="110">
        <v>1701</v>
      </c>
      <c r="E6" s="123">
        <v>1707</v>
      </c>
      <c r="F6" s="121">
        <v>2.5</v>
      </c>
      <c r="G6" s="85">
        <v>1454</v>
      </c>
      <c r="H6" s="85">
        <v>1527</v>
      </c>
      <c r="I6" s="85"/>
      <c r="J6" s="85"/>
      <c r="K6" s="85"/>
      <c r="L6" s="85"/>
      <c r="M6" s="85"/>
      <c r="N6" s="85"/>
      <c r="O6" s="85"/>
      <c r="P6" s="85"/>
      <c r="Q6" s="86"/>
      <c r="R6" s="87">
        <f t="shared" si="0"/>
        <v>1490.5</v>
      </c>
      <c r="T6" s="52">
        <v>1</v>
      </c>
    </row>
    <row r="7" spans="1:20" ht="18.600000000000001" customHeight="1" x14ac:dyDescent="0.3">
      <c r="A7" s="39" t="s">
        <v>9</v>
      </c>
      <c r="B7" s="52">
        <v>1</v>
      </c>
      <c r="C7" s="96" t="s">
        <v>28</v>
      </c>
      <c r="D7" s="122">
        <v>1900</v>
      </c>
      <c r="E7" s="123">
        <v>1890</v>
      </c>
      <c r="F7" s="121">
        <v>2.5</v>
      </c>
      <c r="G7" s="83">
        <v>1477</v>
      </c>
      <c r="H7" s="83"/>
      <c r="I7" s="83"/>
      <c r="J7" s="83"/>
      <c r="K7" s="83"/>
      <c r="L7" s="83"/>
      <c r="M7" s="83"/>
      <c r="N7" s="83"/>
      <c r="O7" s="83"/>
      <c r="P7" s="83"/>
      <c r="Q7" s="84"/>
      <c r="R7" s="87">
        <f t="shared" si="0"/>
        <v>1477</v>
      </c>
      <c r="T7" s="52">
        <v>1</v>
      </c>
    </row>
    <row r="8" spans="1:20" ht="18.600000000000001" customHeight="1" x14ac:dyDescent="0.3">
      <c r="A8" s="39" t="s">
        <v>10</v>
      </c>
      <c r="B8" s="52">
        <v>8</v>
      </c>
      <c r="C8" s="90" t="s">
        <v>57</v>
      </c>
      <c r="D8" s="110">
        <v>1477</v>
      </c>
      <c r="E8" s="123">
        <v>1502</v>
      </c>
      <c r="F8" s="121">
        <v>2</v>
      </c>
      <c r="G8" s="83">
        <v>1702</v>
      </c>
      <c r="H8" s="83">
        <v>1900</v>
      </c>
      <c r="I8" s="83"/>
      <c r="J8" s="83"/>
      <c r="K8" s="83"/>
      <c r="L8" s="83"/>
      <c r="M8" s="83"/>
      <c r="N8" s="83"/>
      <c r="O8" s="83"/>
      <c r="P8" s="83"/>
      <c r="Q8" s="84"/>
      <c r="R8" s="87">
        <f t="shared" si="0"/>
        <v>1801</v>
      </c>
      <c r="T8" s="52">
        <v>1</v>
      </c>
    </row>
    <row r="9" spans="1:20" ht="18.600000000000001" customHeight="1" x14ac:dyDescent="0.3">
      <c r="A9" s="39" t="s">
        <v>11</v>
      </c>
      <c r="B9" s="52">
        <v>4</v>
      </c>
      <c r="C9" s="90" t="s">
        <v>174</v>
      </c>
      <c r="D9" s="110">
        <v>1600</v>
      </c>
      <c r="E9" s="123">
        <v>1386</v>
      </c>
      <c r="F9" s="121">
        <v>2</v>
      </c>
      <c r="G9" s="83">
        <v>1437</v>
      </c>
      <c r="H9" s="83">
        <v>1493</v>
      </c>
      <c r="I9" s="83"/>
      <c r="J9" s="83"/>
      <c r="K9" s="83"/>
      <c r="L9" s="83"/>
      <c r="M9" s="83"/>
      <c r="N9" s="83"/>
      <c r="O9" s="83"/>
      <c r="P9" s="83"/>
      <c r="Q9" s="84"/>
      <c r="R9" s="87">
        <f t="shared" si="0"/>
        <v>1465</v>
      </c>
      <c r="T9" s="52">
        <v>1</v>
      </c>
    </row>
    <row r="10" spans="1:20" ht="18.600000000000001" customHeight="1" x14ac:dyDescent="0.3">
      <c r="A10" s="39" t="s">
        <v>12</v>
      </c>
      <c r="B10" s="52">
        <v>5</v>
      </c>
      <c r="C10" s="90" t="s">
        <v>30</v>
      </c>
      <c r="D10" s="110">
        <v>1548</v>
      </c>
      <c r="E10" s="123">
        <v>1567</v>
      </c>
      <c r="F10" s="121">
        <v>2</v>
      </c>
      <c r="G10" s="83">
        <v>1431</v>
      </c>
      <c r="H10" s="83">
        <v>1454</v>
      </c>
      <c r="I10" s="83"/>
      <c r="J10" s="83"/>
      <c r="K10" s="83"/>
      <c r="L10" s="83"/>
      <c r="M10" s="83"/>
      <c r="N10" s="83"/>
      <c r="O10" s="83"/>
      <c r="P10" s="83"/>
      <c r="Q10" s="84"/>
      <c r="R10" s="87">
        <f t="shared" si="0"/>
        <v>1442.5</v>
      </c>
      <c r="S10" s="34"/>
      <c r="T10" s="52">
        <v>1</v>
      </c>
    </row>
    <row r="11" spans="1:20" ht="18.600000000000001" customHeight="1" x14ac:dyDescent="0.3">
      <c r="A11" s="39" t="s">
        <v>13</v>
      </c>
      <c r="B11" s="89">
        <v>17</v>
      </c>
      <c r="C11" s="90" t="s">
        <v>127</v>
      </c>
      <c r="D11" s="110">
        <v>1337</v>
      </c>
      <c r="E11" s="123">
        <v>1358</v>
      </c>
      <c r="F11" s="121">
        <v>2</v>
      </c>
      <c r="G11" s="83">
        <v>1122</v>
      </c>
      <c r="H11" s="83">
        <v>1437</v>
      </c>
      <c r="I11" s="83"/>
      <c r="J11" s="83"/>
      <c r="K11" s="83"/>
      <c r="L11" s="83"/>
      <c r="M11" s="83"/>
      <c r="N11" s="83"/>
      <c r="O11" s="83"/>
      <c r="P11" s="83"/>
      <c r="Q11" s="84"/>
      <c r="R11" s="87">
        <f t="shared" si="0"/>
        <v>1279.5</v>
      </c>
      <c r="S11" s="34"/>
      <c r="T11" s="89">
        <v>0</v>
      </c>
    </row>
    <row r="12" spans="1:20" ht="18.600000000000001" customHeight="1" x14ac:dyDescent="0.3">
      <c r="A12" s="39" t="s">
        <v>14</v>
      </c>
      <c r="B12" s="89">
        <v>15</v>
      </c>
      <c r="C12" s="90" t="s">
        <v>102</v>
      </c>
      <c r="D12" s="110">
        <v>1394</v>
      </c>
      <c r="E12" s="123">
        <v>1431</v>
      </c>
      <c r="F12" s="121">
        <v>2</v>
      </c>
      <c r="G12" s="83">
        <v>1242</v>
      </c>
      <c r="H12" s="83">
        <v>1299</v>
      </c>
      <c r="I12" s="83"/>
      <c r="J12" s="83"/>
      <c r="K12" s="83"/>
      <c r="L12" s="83"/>
      <c r="M12" s="83"/>
      <c r="N12" s="83"/>
      <c r="O12" s="83"/>
      <c r="P12" s="83"/>
      <c r="Q12" s="84"/>
      <c r="R12" s="87">
        <f t="shared" si="0"/>
        <v>1270.5</v>
      </c>
      <c r="S12" s="34"/>
      <c r="T12" s="89">
        <v>0</v>
      </c>
    </row>
    <row r="13" spans="1:20" s="34" customFormat="1" ht="18.600000000000001" customHeight="1" x14ac:dyDescent="0.3">
      <c r="A13" s="39" t="s">
        <v>15</v>
      </c>
      <c r="B13" s="89">
        <v>16</v>
      </c>
      <c r="C13" s="90" t="s">
        <v>101</v>
      </c>
      <c r="D13" s="110">
        <v>1382</v>
      </c>
      <c r="E13" s="123">
        <v>1433</v>
      </c>
      <c r="F13" s="121">
        <v>2</v>
      </c>
      <c r="G13" s="83">
        <v>1165</v>
      </c>
      <c r="H13" s="83">
        <v>1277</v>
      </c>
      <c r="I13" s="83"/>
      <c r="J13" s="83"/>
      <c r="K13" s="83"/>
      <c r="L13" s="83"/>
      <c r="M13" s="83"/>
      <c r="N13" s="83"/>
      <c r="O13" s="83"/>
      <c r="P13" s="83"/>
      <c r="Q13" s="84"/>
      <c r="R13" s="87">
        <f t="shared" si="0"/>
        <v>1221</v>
      </c>
      <c r="T13" s="89">
        <v>0</v>
      </c>
    </row>
    <row r="14" spans="1:20" ht="18.600000000000001" customHeight="1" x14ac:dyDescent="0.3">
      <c r="A14" s="39" t="s">
        <v>16</v>
      </c>
      <c r="B14" s="89">
        <v>19</v>
      </c>
      <c r="C14" s="92" t="s">
        <v>52</v>
      </c>
      <c r="D14" s="110">
        <v>1297</v>
      </c>
      <c r="E14" s="123">
        <v>0</v>
      </c>
      <c r="F14" s="121">
        <v>1.5</v>
      </c>
      <c r="G14" s="116"/>
      <c r="H14" s="83"/>
      <c r="I14" s="83"/>
      <c r="J14" s="83"/>
      <c r="K14" s="83"/>
      <c r="L14" s="83"/>
      <c r="M14" s="83"/>
      <c r="N14" s="83"/>
      <c r="O14" s="83"/>
      <c r="P14" s="83"/>
      <c r="Q14" s="84"/>
      <c r="R14" s="87" t="e">
        <f t="shared" si="0"/>
        <v>#DIV/0!</v>
      </c>
      <c r="S14" s="34"/>
      <c r="T14" s="89">
        <v>0</v>
      </c>
    </row>
    <row r="15" spans="1:20" s="34" customFormat="1" ht="18.600000000000001" customHeight="1" x14ac:dyDescent="0.3">
      <c r="A15" s="39" t="s">
        <v>17</v>
      </c>
      <c r="B15" s="52">
        <v>9</v>
      </c>
      <c r="C15" s="90" t="s">
        <v>31</v>
      </c>
      <c r="D15" s="110">
        <v>1454</v>
      </c>
      <c r="E15" s="123">
        <v>1480</v>
      </c>
      <c r="F15" s="121">
        <v>1.5</v>
      </c>
      <c r="G15" s="83">
        <v>1701</v>
      </c>
      <c r="H15" s="83">
        <v>1548</v>
      </c>
      <c r="I15" s="83"/>
      <c r="J15" s="83"/>
      <c r="K15" s="83"/>
      <c r="L15" s="83"/>
      <c r="M15" s="83"/>
      <c r="N15" s="83"/>
      <c r="O15" s="83"/>
      <c r="P15" s="83"/>
      <c r="Q15" s="84"/>
      <c r="R15" s="87">
        <f t="shared" si="0"/>
        <v>1624.5</v>
      </c>
      <c r="T15" s="52">
        <v>1</v>
      </c>
    </row>
    <row r="16" spans="1:20" ht="18.600000000000001" customHeight="1" x14ac:dyDescent="0.3">
      <c r="A16" s="39" t="s">
        <v>18</v>
      </c>
      <c r="B16" s="52">
        <v>2</v>
      </c>
      <c r="C16" s="90" t="s">
        <v>45</v>
      </c>
      <c r="D16" s="110">
        <v>1702</v>
      </c>
      <c r="E16" s="123">
        <v>1683</v>
      </c>
      <c r="F16" s="121">
        <v>1.5</v>
      </c>
      <c r="G16" s="83">
        <v>1477</v>
      </c>
      <c r="H16" s="83"/>
      <c r="I16" s="83"/>
      <c r="J16" s="83"/>
      <c r="K16" s="83"/>
      <c r="L16" s="83"/>
      <c r="M16" s="83"/>
      <c r="N16" s="83"/>
      <c r="O16" s="83"/>
      <c r="P16" s="83"/>
      <c r="Q16" s="84"/>
      <c r="R16" s="87">
        <f t="shared" si="0"/>
        <v>1477</v>
      </c>
      <c r="T16" s="52">
        <v>1</v>
      </c>
    </row>
    <row r="17" spans="1:20" ht="18.600000000000001" customHeight="1" x14ac:dyDescent="0.3">
      <c r="A17" s="39" t="s">
        <v>19</v>
      </c>
      <c r="B17" s="89">
        <v>14</v>
      </c>
      <c r="C17" s="90" t="s">
        <v>95</v>
      </c>
      <c r="D17" s="110">
        <v>1405</v>
      </c>
      <c r="E17" s="123">
        <v>1392</v>
      </c>
      <c r="F17" s="121">
        <v>1.5</v>
      </c>
      <c r="G17" s="83">
        <v>1415</v>
      </c>
      <c r="H17" s="83"/>
      <c r="I17" s="83"/>
      <c r="J17" s="83"/>
      <c r="K17" s="83"/>
      <c r="L17" s="83"/>
      <c r="M17" s="83"/>
      <c r="N17" s="83"/>
      <c r="O17" s="83"/>
      <c r="P17" s="83"/>
      <c r="Q17" s="84"/>
      <c r="R17" s="87">
        <f t="shared" si="0"/>
        <v>1415</v>
      </c>
      <c r="S17" s="34"/>
      <c r="T17" s="89">
        <v>0</v>
      </c>
    </row>
    <row r="18" spans="1:20" ht="18.600000000000001" customHeight="1" x14ac:dyDescent="0.3">
      <c r="A18" s="39" t="s">
        <v>20</v>
      </c>
      <c r="B18" s="89">
        <v>25</v>
      </c>
      <c r="C18" s="92" t="s">
        <v>167</v>
      </c>
      <c r="D18" s="110">
        <v>0</v>
      </c>
      <c r="E18" s="123">
        <v>1064</v>
      </c>
      <c r="F18" s="121">
        <v>1</v>
      </c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4"/>
      <c r="R18" s="87" t="e">
        <f t="shared" si="0"/>
        <v>#DIV/0!</v>
      </c>
      <c r="S18" s="34"/>
      <c r="T18" s="89">
        <v>0</v>
      </c>
    </row>
    <row r="19" spans="1:20" s="34" customFormat="1" ht="18.600000000000001" customHeight="1" x14ac:dyDescent="0.3">
      <c r="A19" s="39" t="s">
        <v>21</v>
      </c>
      <c r="B19" s="89">
        <v>11</v>
      </c>
      <c r="C19" s="90" t="s">
        <v>105</v>
      </c>
      <c r="D19" s="110">
        <v>1431</v>
      </c>
      <c r="E19" s="123">
        <v>1517</v>
      </c>
      <c r="F19" s="121">
        <v>1</v>
      </c>
      <c r="G19" s="83">
        <v>1548</v>
      </c>
      <c r="H19" s="83"/>
      <c r="I19" s="83"/>
      <c r="J19" s="83"/>
      <c r="K19" s="83"/>
      <c r="L19" s="83"/>
      <c r="M19" s="83"/>
      <c r="N19" s="83"/>
      <c r="O19" s="83"/>
      <c r="P19" s="83"/>
      <c r="Q19" s="84"/>
      <c r="R19" s="87">
        <f t="shared" si="0"/>
        <v>1548</v>
      </c>
      <c r="S19"/>
      <c r="T19" s="89">
        <v>0</v>
      </c>
    </row>
    <row r="20" spans="1:20" s="34" customFormat="1" ht="18.600000000000001" customHeight="1" x14ac:dyDescent="0.3">
      <c r="A20" s="39" t="s">
        <v>22</v>
      </c>
      <c r="B20" s="52">
        <v>10</v>
      </c>
      <c r="C20" s="90" t="s">
        <v>151</v>
      </c>
      <c r="D20" s="110">
        <v>1437</v>
      </c>
      <c r="E20" s="123">
        <v>1477</v>
      </c>
      <c r="F20" s="121">
        <v>1</v>
      </c>
      <c r="G20" s="83">
        <v>1600</v>
      </c>
      <c r="H20" s="83">
        <v>1337</v>
      </c>
      <c r="I20" s="83"/>
      <c r="J20" s="83"/>
      <c r="K20" s="83"/>
      <c r="L20" s="83"/>
      <c r="M20" s="83"/>
      <c r="N20" s="84"/>
      <c r="O20" s="83"/>
      <c r="P20" s="83"/>
      <c r="Q20" s="83"/>
      <c r="R20" s="87">
        <f t="shared" si="0"/>
        <v>1468.5</v>
      </c>
      <c r="T20" s="52">
        <v>1</v>
      </c>
    </row>
    <row r="21" spans="1:20" ht="18.600000000000001" customHeight="1" x14ac:dyDescent="0.3">
      <c r="A21" s="39" t="s">
        <v>23</v>
      </c>
      <c r="B21" s="89">
        <v>22</v>
      </c>
      <c r="C21" s="90" t="s">
        <v>130</v>
      </c>
      <c r="D21" s="110">
        <v>1142</v>
      </c>
      <c r="E21" s="123">
        <v>1277</v>
      </c>
      <c r="F21" s="121">
        <v>1</v>
      </c>
      <c r="G21" s="83">
        <v>1382</v>
      </c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7">
        <f t="shared" si="0"/>
        <v>1382</v>
      </c>
      <c r="S21" s="34"/>
      <c r="T21" s="89">
        <v>0</v>
      </c>
    </row>
    <row r="22" spans="1:20" ht="18.600000000000001" customHeight="1" x14ac:dyDescent="0.3">
      <c r="A22" s="39" t="s">
        <v>24</v>
      </c>
      <c r="B22" s="89">
        <v>21</v>
      </c>
      <c r="C22" s="90" t="s">
        <v>123</v>
      </c>
      <c r="D22" s="110">
        <v>1165</v>
      </c>
      <c r="E22" s="123">
        <v>1073</v>
      </c>
      <c r="F22" s="121">
        <v>1</v>
      </c>
      <c r="G22" s="83">
        <v>1382</v>
      </c>
      <c r="H22" s="83">
        <v>1122</v>
      </c>
      <c r="I22" s="83"/>
      <c r="J22" s="83"/>
      <c r="K22" s="83"/>
      <c r="L22" s="83"/>
      <c r="M22" s="84"/>
      <c r="N22" s="83"/>
      <c r="O22" s="83"/>
      <c r="P22" s="83"/>
      <c r="Q22" s="84"/>
      <c r="R22" s="87">
        <f t="shared" si="0"/>
        <v>1252</v>
      </c>
      <c r="T22" s="89">
        <v>0</v>
      </c>
    </row>
    <row r="23" spans="1:20" ht="18.600000000000001" customHeight="1" x14ac:dyDescent="0.3">
      <c r="A23" s="39" t="s">
        <v>25</v>
      </c>
      <c r="B23" s="89">
        <v>18</v>
      </c>
      <c r="C23" s="90" t="s">
        <v>152</v>
      </c>
      <c r="D23" s="110">
        <v>1299</v>
      </c>
      <c r="E23" s="123">
        <v>1310</v>
      </c>
      <c r="F23" s="121">
        <v>1</v>
      </c>
      <c r="G23" s="83">
        <v>1045</v>
      </c>
      <c r="H23" s="83">
        <v>1394</v>
      </c>
      <c r="I23" s="83"/>
      <c r="J23" s="83"/>
      <c r="K23" s="83"/>
      <c r="L23" s="83"/>
      <c r="M23" s="83"/>
      <c r="N23" s="83"/>
      <c r="O23" s="84"/>
      <c r="P23" s="83"/>
      <c r="Q23" s="83"/>
      <c r="R23" s="87">
        <f t="shared" si="0"/>
        <v>1219.5</v>
      </c>
      <c r="S23" s="34"/>
      <c r="T23" s="89">
        <v>0</v>
      </c>
    </row>
    <row r="24" spans="1:20" ht="18.600000000000001" customHeight="1" x14ac:dyDescent="0.3">
      <c r="A24" s="39" t="s">
        <v>35</v>
      </c>
      <c r="B24" s="89">
        <v>20</v>
      </c>
      <c r="C24" s="90" t="s">
        <v>37</v>
      </c>
      <c r="D24" s="110">
        <v>1242</v>
      </c>
      <c r="E24" s="123">
        <v>1262</v>
      </c>
      <c r="F24" s="121">
        <v>1</v>
      </c>
      <c r="G24" s="83">
        <v>1394</v>
      </c>
      <c r="H24" s="83">
        <v>1045</v>
      </c>
      <c r="I24" s="83"/>
      <c r="J24" s="83"/>
      <c r="K24" s="83"/>
      <c r="L24" s="83"/>
      <c r="M24" s="83"/>
      <c r="N24" s="83"/>
      <c r="O24" s="83"/>
      <c r="P24" s="83"/>
      <c r="Q24" s="83"/>
      <c r="R24" s="87">
        <f t="shared" si="0"/>
        <v>1219.5</v>
      </c>
      <c r="S24" s="34"/>
      <c r="T24" s="89">
        <v>0</v>
      </c>
    </row>
    <row r="25" spans="1:20" s="34" customFormat="1" ht="18.600000000000001" customHeight="1" x14ac:dyDescent="0.3">
      <c r="A25" s="39" t="s">
        <v>36</v>
      </c>
      <c r="B25" s="89">
        <v>12</v>
      </c>
      <c r="C25" s="90" t="s">
        <v>163</v>
      </c>
      <c r="D25" s="110">
        <v>1415</v>
      </c>
      <c r="E25" s="123">
        <v>1353</v>
      </c>
      <c r="F25" s="121">
        <v>0.5</v>
      </c>
      <c r="G25" s="83">
        <v>1527</v>
      </c>
      <c r="H25" s="83"/>
      <c r="I25" s="83"/>
      <c r="J25" s="83"/>
      <c r="K25" s="83"/>
      <c r="L25" s="83"/>
      <c r="M25" s="83"/>
      <c r="N25" s="83"/>
      <c r="O25" s="83"/>
      <c r="P25" s="84"/>
      <c r="Q25" s="84"/>
      <c r="R25" s="87">
        <f t="shared" si="0"/>
        <v>1527</v>
      </c>
      <c r="T25" s="89">
        <v>0</v>
      </c>
    </row>
    <row r="26" spans="1:20" ht="18.600000000000001" customHeight="1" x14ac:dyDescent="0.3">
      <c r="A26" s="39" t="s">
        <v>38</v>
      </c>
      <c r="B26" s="89">
        <v>26</v>
      </c>
      <c r="C26" s="92" t="s">
        <v>116</v>
      </c>
      <c r="D26" s="110">
        <v>0</v>
      </c>
      <c r="E26" s="123">
        <v>0</v>
      </c>
      <c r="F26" s="121">
        <v>0.5</v>
      </c>
      <c r="G26" s="83">
        <v>1297</v>
      </c>
      <c r="H26" s="83"/>
      <c r="I26" s="83"/>
      <c r="J26" s="83"/>
      <c r="K26" s="83"/>
      <c r="L26" s="83"/>
      <c r="M26" s="83"/>
      <c r="N26" s="83"/>
      <c r="O26" s="83"/>
      <c r="P26" s="83"/>
      <c r="Q26" s="84"/>
      <c r="R26" s="87">
        <f t="shared" si="0"/>
        <v>1297</v>
      </c>
      <c r="S26" s="34"/>
      <c r="T26" s="89">
        <v>0</v>
      </c>
    </row>
    <row r="27" spans="1:20" ht="18.600000000000001" customHeight="1" x14ac:dyDescent="0.3">
      <c r="A27" s="39" t="s">
        <v>41</v>
      </c>
      <c r="B27" s="89">
        <v>13</v>
      </c>
      <c r="C27" s="90" t="s">
        <v>153</v>
      </c>
      <c r="D27" s="110">
        <v>1415</v>
      </c>
      <c r="E27" s="123">
        <v>1301</v>
      </c>
      <c r="F27" s="121">
        <v>0</v>
      </c>
      <c r="G27" s="83">
        <v>1493</v>
      </c>
      <c r="H27" s="83"/>
      <c r="I27" s="83"/>
      <c r="J27" s="83"/>
      <c r="K27" s="83"/>
      <c r="L27" s="83"/>
      <c r="M27" s="83"/>
      <c r="N27" s="83"/>
      <c r="O27" s="83"/>
      <c r="P27" s="83"/>
      <c r="Q27" s="84"/>
      <c r="R27" s="87">
        <f t="shared" si="0"/>
        <v>1493</v>
      </c>
      <c r="S27" s="34"/>
      <c r="T27" s="89">
        <v>0</v>
      </c>
    </row>
    <row r="28" spans="1:20" s="34" customFormat="1" ht="18.600000000000001" customHeight="1" x14ac:dyDescent="0.3">
      <c r="A28" s="39" t="s">
        <v>42</v>
      </c>
      <c r="B28" s="89">
        <v>24</v>
      </c>
      <c r="C28" s="90" t="s">
        <v>128</v>
      </c>
      <c r="D28" s="110">
        <v>1045</v>
      </c>
      <c r="E28" s="123">
        <v>0</v>
      </c>
      <c r="F28" s="121">
        <v>0</v>
      </c>
      <c r="G28" s="83">
        <v>1299</v>
      </c>
      <c r="H28" s="83">
        <v>1242</v>
      </c>
      <c r="I28" s="83"/>
      <c r="J28" s="83"/>
      <c r="K28" s="83"/>
      <c r="L28" s="83"/>
      <c r="M28" s="83"/>
      <c r="N28" s="83"/>
      <c r="O28" s="83"/>
      <c r="P28" s="83"/>
      <c r="Q28" s="84"/>
      <c r="R28" s="87">
        <f t="shared" si="0"/>
        <v>1270.5</v>
      </c>
      <c r="T28" s="89">
        <v>0</v>
      </c>
    </row>
    <row r="29" spans="1:20" ht="18.600000000000001" customHeight="1" x14ac:dyDescent="0.3">
      <c r="A29" s="39" t="s">
        <v>43</v>
      </c>
      <c r="B29" s="89">
        <v>23</v>
      </c>
      <c r="C29" s="90" t="s">
        <v>129</v>
      </c>
      <c r="D29" s="110">
        <v>1122</v>
      </c>
      <c r="E29" s="123">
        <v>0</v>
      </c>
      <c r="F29" s="121">
        <v>0</v>
      </c>
      <c r="G29" s="83">
        <v>1337</v>
      </c>
      <c r="H29" s="83">
        <v>1165</v>
      </c>
      <c r="I29" s="83"/>
      <c r="J29" s="83"/>
      <c r="K29" s="83"/>
      <c r="L29" s="83"/>
      <c r="M29" s="83"/>
      <c r="N29" s="83"/>
      <c r="O29" s="83"/>
      <c r="P29" s="83"/>
      <c r="Q29" s="84"/>
      <c r="R29" s="87">
        <f t="shared" si="0"/>
        <v>1251</v>
      </c>
      <c r="S29" s="34"/>
      <c r="T29" s="89">
        <v>0</v>
      </c>
    </row>
    <row r="30" spans="1:20" s="34" customFormat="1" ht="18.600000000000001" customHeight="1" x14ac:dyDescent="0.3">
      <c r="A30" s="99"/>
      <c r="B30" s="100"/>
      <c r="C30" s="101"/>
      <c r="D30" s="102"/>
      <c r="E30" s="103"/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6"/>
      <c r="T30" s="100"/>
    </row>
    <row r="31" spans="1:20" x14ac:dyDescent="0.25">
      <c r="A31" s="34"/>
      <c r="B31" s="5"/>
      <c r="C31" s="34"/>
      <c r="D31" s="34"/>
      <c r="E31" s="36"/>
      <c r="F31" s="34">
        <f>SUM(F4:F30)</f>
        <v>36.5</v>
      </c>
      <c r="S31" s="6" t="s">
        <v>107</v>
      </c>
      <c r="T31" s="6">
        <f>SUM(T4:T29)</f>
        <v>10</v>
      </c>
    </row>
    <row r="32" spans="1:20" x14ac:dyDescent="0.25">
      <c r="A32" s="34"/>
      <c r="B32" s="34"/>
      <c r="C32" s="34"/>
      <c r="D32" s="34"/>
      <c r="E32" s="36"/>
      <c r="F32" s="34"/>
    </row>
    <row r="33" spans="1:6" x14ac:dyDescent="0.25">
      <c r="A33" s="34"/>
      <c r="B33" s="34"/>
      <c r="C33" s="34"/>
      <c r="D33" s="34"/>
      <c r="E33" s="36"/>
      <c r="F33" s="34"/>
    </row>
    <row r="34" spans="1:6" x14ac:dyDescent="0.25">
      <c r="A34" s="34"/>
      <c r="B34" s="34"/>
      <c r="C34" s="34"/>
      <c r="D34" s="34"/>
      <c r="E34" s="36"/>
      <c r="F34" s="34"/>
    </row>
    <row r="35" spans="1:6" x14ac:dyDescent="0.25">
      <c r="A35" s="34"/>
      <c r="B35" s="34"/>
      <c r="C35" s="34"/>
      <c r="D35" s="34"/>
      <c r="E35" s="34"/>
      <c r="F35" s="34"/>
    </row>
  </sheetData>
  <sortState xmlns:xlrd2="http://schemas.microsoft.com/office/spreadsheetml/2017/richdata2" ref="B3:T29">
    <sortCondition descending="1" ref="F3:F29"/>
    <sortCondition descending="1" ref="R3:R29"/>
  </sortState>
  <mergeCells count="1">
    <mergeCell ref="G2:Q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1"/>
  <sheetViews>
    <sheetView showGridLines="0" topLeftCell="A4" zoomScale="96" zoomScaleNormal="96" workbookViewId="0">
      <selection activeCell="E18" sqref="E18"/>
    </sheetView>
  </sheetViews>
  <sheetFormatPr defaultColWidth="8.7109375" defaultRowHeight="15.75" x14ac:dyDescent="0.25"/>
  <cols>
    <col min="1" max="1" width="8.7109375" style="8"/>
    <col min="2" max="2" width="7" style="9" customWidth="1"/>
    <col min="3" max="3" width="27.7109375" style="8" customWidth="1"/>
    <col min="4" max="4" width="9.28515625" style="42" bestFit="1" customWidth="1"/>
    <col min="5" max="5" width="9.28515625" style="9" customWidth="1"/>
    <col min="6" max="6" width="11.28515625" style="9" customWidth="1"/>
    <col min="7" max="7" width="23.28515625" style="8" bestFit="1" customWidth="1"/>
    <col min="8" max="16384" width="8.7109375" style="8"/>
  </cols>
  <sheetData>
    <row r="1" spans="2:7" ht="18.75" x14ac:dyDescent="0.3">
      <c r="B1" s="35" t="s">
        <v>161</v>
      </c>
    </row>
    <row r="2" spans="2:7" ht="18.75" x14ac:dyDescent="0.3">
      <c r="C2" s="35"/>
    </row>
    <row r="3" spans="2:7" s="51" customFormat="1" ht="47.25" x14ac:dyDescent="0.25">
      <c r="B3" s="48" t="s">
        <v>108</v>
      </c>
      <c r="C3" s="49" t="s">
        <v>0</v>
      </c>
      <c r="D3" s="48" t="s">
        <v>58</v>
      </c>
      <c r="E3" s="48" t="s">
        <v>109</v>
      </c>
      <c r="F3" s="50" t="s">
        <v>121</v>
      </c>
      <c r="G3" s="48" t="s">
        <v>112</v>
      </c>
    </row>
    <row r="4" spans="2:7" ht="15.6" customHeight="1" x14ac:dyDescent="0.25">
      <c r="B4" s="52">
        <v>1</v>
      </c>
      <c r="C4" s="96" t="s">
        <v>28</v>
      </c>
      <c r="D4" s="94">
        <v>1900</v>
      </c>
      <c r="E4" s="124">
        <v>1890</v>
      </c>
      <c r="F4" s="95">
        <v>1</v>
      </c>
      <c r="G4" s="97" t="s">
        <v>113</v>
      </c>
    </row>
    <row r="5" spans="2:7" ht="15.6" customHeight="1" x14ac:dyDescent="0.3">
      <c r="B5" s="52">
        <v>2</v>
      </c>
      <c r="C5" s="90" t="s">
        <v>45</v>
      </c>
      <c r="D5" s="91">
        <v>1702</v>
      </c>
      <c r="E5" s="124">
        <v>1683</v>
      </c>
      <c r="F5" s="95">
        <v>1</v>
      </c>
      <c r="G5" s="90" t="s">
        <v>113</v>
      </c>
    </row>
    <row r="6" spans="2:7" ht="15.6" customHeight="1" x14ac:dyDescent="0.3">
      <c r="B6" s="52">
        <v>3</v>
      </c>
      <c r="C6" s="90" t="s">
        <v>55</v>
      </c>
      <c r="D6" s="91">
        <v>1701</v>
      </c>
      <c r="E6" s="124">
        <v>1707</v>
      </c>
      <c r="F6" s="95">
        <v>1</v>
      </c>
      <c r="G6" s="90" t="s">
        <v>113</v>
      </c>
    </row>
    <row r="7" spans="2:7" ht="15.6" customHeight="1" x14ac:dyDescent="0.3">
      <c r="B7" s="52">
        <v>4</v>
      </c>
      <c r="C7" s="90" t="s">
        <v>174</v>
      </c>
      <c r="D7" s="91">
        <v>1600</v>
      </c>
      <c r="E7" s="124">
        <v>1386</v>
      </c>
      <c r="F7" s="95">
        <v>1</v>
      </c>
      <c r="G7" s="90" t="s">
        <v>113</v>
      </c>
    </row>
    <row r="8" spans="2:7" ht="15.6" customHeight="1" x14ac:dyDescent="0.3">
      <c r="B8" s="52">
        <v>5</v>
      </c>
      <c r="C8" s="90" t="s">
        <v>30</v>
      </c>
      <c r="D8" s="91">
        <v>1548</v>
      </c>
      <c r="E8" s="124">
        <v>1567</v>
      </c>
      <c r="F8" s="95">
        <v>1</v>
      </c>
      <c r="G8" s="90" t="s">
        <v>113</v>
      </c>
    </row>
    <row r="9" spans="2:7" ht="15.6" customHeight="1" x14ac:dyDescent="0.3">
      <c r="B9" s="52">
        <v>6</v>
      </c>
      <c r="C9" s="90" t="s">
        <v>154</v>
      </c>
      <c r="D9" s="112">
        <v>1527</v>
      </c>
      <c r="E9" s="124">
        <v>0</v>
      </c>
      <c r="F9" s="95">
        <v>1</v>
      </c>
      <c r="G9" s="93" t="s">
        <v>114</v>
      </c>
    </row>
    <row r="10" spans="2:7" ht="15.6" customHeight="1" x14ac:dyDescent="0.3">
      <c r="B10" s="52">
        <v>7</v>
      </c>
      <c r="C10" s="90" t="s">
        <v>106</v>
      </c>
      <c r="D10" s="91">
        <v>1493</v>
      </c>
      <c r="E10" s="124">
        <v>1391</v>
      </c>
      <c r="F10" s="95">
        <v>1</v>
      </c>
      <c r="G10" s="90" t="s">
        <v>113</v>
      </c>
    </row>
    <row r="11" spans="2:7" ht="15.6" customHeight="1" x14ac:dyDescent="0.3">
      <c r="B11" s="52">
        <v>8</v>
      </c>
      <c r="C11" s="90" t="s">
        <v>57</v>
      </c>
      <c r="D11" s="91">
        <v>1477</v>
      </c>
      <c r="E11" s="124">
        <v>1502</v>
      </c>
      <c r="F11" s="95">
        <v>1</v>
      </c>
      <c r="G11" s="90" t="s">
        <v>113</v>
      </c>
    </row>
    <row r="12" spans="2:7" ht="15.6" customHeight="1" x14ac:dyDescent="0.3">
      <c r="B12" s="52">
        <v>9</v>
      </c>
      <c r="C12" s="90" t="s">
        <v>31</v>
      </c>
      <c r="D12" s="91">
        <v>1454</v>
      </c>
      <c r="E12" s="124">
        <v>1480</v>
      </c>
      <c r="F12" s="95">
        <v>1</v>
      </c>
      <c r="G12" s="90" t="s">
        <v>122</v>
      </c>
    </row>
    <row r="13" spans="2:7" ht="15.6" customHeight="1" x14ac:dyDescent="0.3">
      <c r="B13" s="52">
        <v>10</v>
      </c>
      <c r="C13" s="90" t="s">
        <v>151</v>
      </c>
      <c r="D13" s="91">
        <v>1437</v>
      </c>
      <c r="E13" s="124">
        <v>1477</v>
      </c>
      <c r="F13" s="95">
        <v>1</v>
      </c>
      <c r="G13" s="90" t="s">
        <v>113</v>
      </c>
    </row>
    <row r="14" spans="2:7" ht="15.6" customHeight="1" x14ac:dyDescent="0.3">
      <c r="B14" s="89">
        <v>11</v>
      </c>
      <c r="C14" s="90" t="s">
        <v>105</v>
      </c>
      <c r="D14" s="91">
        <v>1431</v>
      </c>
      <c r="E14" s="124">
        <v>1517</v>
      </c>
      <c r="F14" s="89">
        <v>0</v>
      </c>
      <c r="G14" s="90" t="s">
        <v>113</v>
      </c>
    </row>
    <row r="15" spans="2:7" ht="15.6" customHeight="1" x14ac:dyDescent="0.3">
      <c r="B15" s="89">
        <v>12</v>
      </c>
      <c r="C15" s="90" t="s">
        <v>163</v>
      </c>
      <c r="D15" s="91">
        <v>1415</v>
      </c>
      <c r="E15" s="124">
        <v>1353</v>
      </c>
      <c r="F15" s="89">
        <v>0</v>
      </c>
      <c r="G15" s="90" t="s">
        <v>113</v>
      </c>
    </row>
    <row r="16" spans="2:7" ht="15.6" customHeight="1" x14ac:dyDescent="0.3">
      <c r="B16" s="89">
        <v>13</v>
      </c>
      <c r="C16" s="90" t="s">
        <v>153</v>
      </c>
      <c r="D16" s="91">
        <v>1415</v>
      </c>
      <c r="E16" s="124">
        <v>1301</v>
      </c>
      <c r="F16" s="89">
        <v>0</v>
      </c>
      <c r="G16" s="90" t="s">
        <v>113</v>
      </c>
    </row>
    <row r="17" spans="2:7" ht="15.6" customHeight="1" x14ac:dyDescent="0.3">
      <c r="B17" s="89">
        <v>14</v>
      </c>
      <c r="C17" s="90" t="s">
        <v>95</v>
      </c>
      <c r="D17" s="91">
        <v>1405</v>
      </c>
      <c r="E17" s="124">
        <v>1392</v>
      </c>
      <c r="F17" s="89">
        <v>0</v>
      </c>
      <c r="G17" s="90" t="s">
        <v>113</v>
      </c>
    </row>
    <row r="18" spans="2:7" ht="15.6" customHeight="1" x14ac:dyDescent="0.3">
      <c r="B18" s="89">
        <v>15</v>
      </c>
      <c r="C18" s="90" t="s">
        <v>102</v>
      </c>
      <c r="D18" s="91">
        <v>1394</v>
      </c>
      <c r="E18" s="124">
        <v>1431</v>
      </c>
      <c r="F18" s="89">
        <v>0</v>
      </c>
      <c r="G18" s="90" t="s">
        <v>122</v>
      </c>
    </row>
    <row r="19" spans="2:7" ht="15.6" customHeight="1" x14ac:dyDescent="0.3">
      <c r="B19" s="89">
        <v>16</v>
      </c>
      <c r="C19" s="90" t="s">
        <v>101</v>
      </c>
      <c r="D19" s="91">
        <v>1382</v>
      </c>
      <c r="E19" s="124">
        <v>1433</v>
      </c>
      <c r="F19" s="89">
        <v>0</v>
      </c>
      <c r="G19" s="90" t="s">
        <v>113</v>
      </c>
    </row>
    <row r="20" spans="2:7" ht="15.6" customHeight="1" x14ac:dyDescent="0.3">
      <c r="B20" s="89">
        <v>17</v>
      </c>
      <c r="C20" s="90" t="s">
        <v>127</v>
      </c>
      <c r="D20" s="91">
        <v>1337</v>
      </c>
      <c r="E20" s="124">
        <v>1358</v>
      </c>
      <c r="F20" s="89">
        <v>0</v>
      </c>
      <c r="G20" s="90" t="s">
        <v>113</v>
      </c>
    </row>
    <row r="21" spans="2:7" ht="15.6" customHeight="1" x14ac:dyDescent="0.3">
      <c r="B21" s="89">
        <v>18</v>
      </c>
      <c r="C21" s="90" t="s">
        <v>152</v>
      </c>
      <c r="D21" s="91">
        <v>1299</v>
      </c>
      <c r="E21" s="124">
        <v>1310</v>
      </c>
      <c r="F21" s="89">
        <v>0</v>
      </c>
      <c r="G21" s="90" t="s">
        <v>113</v>
      </c>
    </row>
    <row r="22" spans="2:7" ht="15.6" customHeight="1" x14ac:dyDescent="0.3">
      <c r="B22" s="89">
        <v>19</v>
      </c>
      <c r="C22" s="92" t="s">
        <v>52</v>
      </c>
      <c r="D22" s="91">
        <v>1297</v>
      </c>
      <c r="E22" s="124">
        <v>0</v>
      </c>
      <c r="F22" s="89">
        <v>0</v>
      </c>
      <c r="G22" s="93" t="s">
        <v>114</v>
      </c>
    </row>
    <row r="23" spans="2:7" ht="15.6" customHeight="1" x14ac:dyDescent="0.3">
      <c r="B23" s="89">
        <v>20</v>
      </c>
      <c r="C23" s="90" t="s">
        <v>37</v>
      </c>
      <c r="D23" s="91">
        <v>1242</v>
      </c>
      <c r="E23" s="123">
        <v>1262</v>
      </c>
      <c r="F23" s="89">
        <v>0</v>
      </c>
      <c r="G23" s="90" t="s">
        <v>113</v>
      </c>
    </row>
    <row r="24" spans="2:7" ht="15.6" customHeight="1" x14ac:dyDescent="0.3">
      <c r="B24" s="89">
        <v>21</v>
      </c>
      <c r="C24" s="90" t="s">
        <v>123</v>
      </c>
      <c r="D24" s="91">
        <v>1165</v>
      </c>
      <c r="E24" s="123">
        <v>1073</v>
      </c>
      <c r="F24" s="89">
        <v>0</v>
      </c>
      <c r="G24" s="90" t="s">
        <v>113</v>
      </c>
    </row>
    <row r="25" spans="2:7" ht="15.6" customHeight="1" x14ac:dyDescent="0.3">
      <c r="B25" s="89">
        <v>22</v>
      </c>
      <c r="C25" s="90" t="s">
        <v>130</v>
      </c>
      <c r="D25" s="91">
        <v>1142</v>
      </c>
      <c r="E25" s="123">
        <v>1277</v>
      </c>
      <c r="F25" s="89">
        <v>0</v>
      </c>
      <c r="G25" s="90" t="s">
        <v>113</v>
      </c>
    </row>
    <row r="26" spans="2:7" ht="15.6" customHeight="1" x14ac:dyDescent="0.3">
      <c r="B26" s="89">
        <v>23</v>
      </c>
      <c r="C26" s="90" t="s">
        <v>129</v>
      </c>
      <c r="D26" s="91">
        <v>1122</v>
      </c>
      <c r="E26" s="123">
        <v>0</v>
      </c>
      <c r="F26" s="89">
        <v>0</v>
      </c>
      <c r="G26" s="93" t="s">
        <v>114</v>
      </c>
    </row>
    <row r="27" spans="2:7" ht="15" customHeight="1" x14ac:dyDescent="0.3">
      <c r="B27" s="89">
        <v>24</v>
      </c>
      <c r="C27" s="90" t="s">
        <v>128</v>
      </c>
      <c r="D27" s="91">
        <v>1045</v>
      </c>
      <c r="E27" s="123">
        <v>0</v>
      </c>
      <c r="F27" s="89">
        <v>0</v>
      </c>
      <c r="G27" s="90" t="s">
        <v>113</v>
      </c>
    </row>
    <row r="28" spans="2:7" ht="15" customHeight="1" x14ac:dyDescent="0.3">
      <c r="B28" s="89">
        <v>25</v>
      </c>
      <c r="C28" s="90" t="s">
        <v>167</v>
      </c>
      <c r="D28" s="91">
        <v>0</v>
      </c>
      <c r="E28" s="123">
        <v>1064</v>
      </c>
      <c r="F28" s="89">
        <v>0</v>
      </c>
      <c r="G28" s="90" t="s">
        <v>113</v>
      </c>
    </row>
    <row r="29" spans="2:7" ht="15.6" customHeight="1" x14ac:dyDescent="0.3">
      <c r="B29" s="89">
        <v>26</v>
      </c>
      <c r="C29" s="92" t="s">
        <v>116</v>
      </c>
      <c r="D29" s="91">
        <v>0</v>
      </c>
      <c r="E29" s="123">
        <v>0</v>
      </c>
      <c r="F29" s="89">
        <v>0</v>
      </c>
      <c r="G29" s="93" t="s">
        <v>114</v>
      </c>
    </row>
    <row r="30" spans="2:7" x14ac:dyDescent="0.25">
      <c r="E30" s="125"/>
    </row>
    <row r="31" spans="2:7" x14ac:dyDescent="0.25">
      <c r="E31" s="125"/>
    </row>
  </sheetData>
  <sortState xmlns:xlrd2="http://schemas.microsoft.com/office/spreadsheetml/2017/richdata2" ref="C5:D27">
    <sortCondition descending="1" ref="D5:D27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35"/>
  <sheetViews>
    <sheetView showGridLines="0" zoomScale="85" zoomScaleNormal="85" workbookViewId="0">
      <selection activeCell="G39" sqref="G39"/>
    </sheetView>
  </sheetViews>
  <sheetFormatPr defaultRowHeight="15" x14ac:dyDescent="0.25"/>
  <cols>
    <col min="1" max="1" width="4.42578125" style="6" customWidth="1"/>
    <col min="2" max="2" width="3.7109375" customWidth="1"/>
    <col min="3" max="3" width="12.140625" customWidth="1"/>
    <col min="4" max="4" width="11.7109375" bestFit="1" customWidth="1"/>
    <col min="5" max="5" width="5.7109375" style="2" bestFit="1" customWidth="1"/>
    <col min="6" max="6" width="3.7109375" customWidth="1"/>
    <col min="7" max="7" width="11.7109375" bestFit="1" customWidth="1"/>
    <col min="8" max="8" width="12.7109375" bestFit="1" customWidth="1"/>
    <col min="9" max="9" width="5.7109375" style="6" customWidth="1"/>
    <col min="10" max="10" width="3.7109375" customWidth="1"/>
    <col min="11" max="12" width="11.7109375" bestFit="1" customWidth="1"/>
    <col min="13" max="13" width="5.85546875" bestFit="1" customWidth="1"/>
    <col min="14" max="14" width="3.7109375" customWidth="1"/>
    <col min="15" max="16" width="11.7109375" bestFit="1" customWidth="1"/>
    <col min="17" max="17" width="5.85546875" style="6" customWidth="1"/>
    <col min="18" max="18" width="3.7109375" customWidth="1"/>
    <col min="19" max="20" width="11.7109375" bestFit="1" customWidth="1"/>
    <col min="21" max="21" width="5.85546875" style="6" customWidth="1"/>
    <col min="22" max="22" width="3.85546875" customWidth="1"/>
    <col min="23" max="24" width="10.28515625" customWidth="1"/>
    <col min="25" max="25" width="5.85546875" style="6" customWidth="1"/>
    <col min="26" max="26" width="3.85546875" customWidth="1"/>
    <col min="27" max="27" width="14.28515625" customWidth="1"/>
    <col min="28" max="28" width="12.5703125" bestFit="1" customWidth="1"/>
    <col min="29" max="29" width="6.140625" customWidth="1"/>
  </cols>
  <sheetData>
    <row r="1" spans="1:29" x14ac:dyDescent="0.25">
      <c r="C1" s="27" t="s">
        <v>51</v>
      </c>
    </row>
    <row r="2" spans="1:29" x14ac:dyDescent="0.25">
      <c r="C2" s="1" t="s">
        <v>33</v>
      </c>
      <c r="G2" s="1" t="s">
        <v>1</v>
      </c>
      <c r="I2" s="2"/>
      <c r="K2" s="1" t="s">
        <v>39</v>
      </c>
      <c r="M2" s="2"/>
      <c r="O2" s="1" t="s">
        <v>2</v>
      </c>
      <c r="Q2" s="2"/>
      <c r="R2" s="2"/>
      <c r="S2" s="1" t="s">
        <v>3</v>
      </c>
      <c r="T2" s="3"/>
      <c r="U2" s="7"/>
      <c r="W2" s="1" t="s">
        <v>5</v>
      </c>
      <c r="AA2" s="1" t="s">
        <v>82</v>
      </c>
    </row>
    <row r="3" spans="1:29" x14ac:dyDescent="0.25">
      <c r="A3" s="6">
        <v>1</v>
      </c>
      <c r="C3" s="43" t="s">
        <v>175</v>
      </c>
      <c r="D3" s="43" t="s">
        <v>178</v>
      </c>
      <c r="E3" s="44" t="s">
        <v>125</v>
      </c>
      <c r="F3" s="45"/>
      <c r="G3" s="43"/>
      <c r="H3" s="43"/>
      <c r="I3" s="44"/>
      <c r="J3" s="45"/>
      <c r="K3" s="43"/>
      <c r="L3" s="43"/>
      <c r="M3" s="44"/>
      <c r="N3" s="45"/>
      <c r="O3" s="43"/>
      <c r="P3" s="43"/>
      <c r="Q3" s="44"/>
      <c r="R3" s="45"/>
      <c r="S3" s="43"/>
      <c r="T3" s="43"/>
      <c r="U3" s="44"/>
      <c r="V3" s="45"/>
      <c r="W3" s="43"/>
      <c r="X3" s="43"/>
      <c r="Y3" s="44"/>
      <c r="Z3" s="45"/>
      <c r="AA3" s="46"/>
      <c r="AB3" s="46"/>
      <c r="AC3" s="47"/>
    </row>
    <row r="4" spans="1:29" x14ac:dyDescent="0.25">
      <c r="A4" s="6">
        <v>2</v>
      </c>
      <c r="C4" s="43" t="s">
        <v>176</v>
      </c>
      <c r="D4" s="43" t="s">
        <v>177</v>
      </c>
      <c r="E4" s="44" t="s">
        <v>125</v>
      </c>
      <c r="F4" s="45"/>
      <c r="G4" s="43"/>
      <c r="H4" s="43"/>
      <c r="I4" s="44"/>
      <c r="J4" s="45"/>
      <c r="K4" s="43"/>
      <c r="L4" s="43"/>
      <c r="M4" s="44"/>
      <c r="N4" s="45"/>
      <c r="O4" s="43"/>
      <c r="P4" s="43"/>
      <c r="Q4" s="44"/>
      <c r="R4" s="45"/>
      <c r="S4" s="43"/>
      <c r="T4" s="43"/>
      <c r="U4" s="44"/>
      <c r="V4" s="45"/>
      <c r="W4" s="43"/>
      <c r="X4" s="43"/>
      <c r="Y4" s="44"/>
      <c r="Z4" s="45"/>
      <c r="AA4" s="46"/>
      <c r="AB4" s="46"/>
      <c r="AC4" s="47"/>
    </row>
    <row r="5" spans="1:29" x14ac:dyDescent="0.25">
      <c r="A5" s="6">
        <v>3</v>
      </c>
      <c r="C5" s="43" t="s">
        <v>180</v>
      </c>
      <c r="D5" s="43" t="s">
        <v>179</v>
      </c>
      <c r="E5" s="44" t="s">
        <v>124</v>
      </c>
      <c r="F5" s="45"/>
      <c r="G5" s="43"/>
      <c r="H5" s="43"/>
      <c r="I5" s="44"/>
      <c r="J5" s="45"/>
      <c r="K5" s="43"/>
      <c r="L5" s="43"/>
      <c r="M5" s="44"/>
      <c r="N5" s="45"/>
      <c r="O5" s="43"/>
      <c r="P5" s="43"/>
      <c r="Q5" s="44"/>
      <c r="R5" s="45"/>
      <c r="S5" s="43"/>
      <c r="T5" s="43"/>
      <c r="U5" s="44"/>
      <c r="V5" s="45"/>
      <c r="W5" s="43"/>
      <c r="X5" s="4"/>
      <c r="Y5" s="44"/>
      <c r="Z5" s="45"/>
      <c r="AA5" s="46"/>
      <c r="AB5" s="46"/>
      <c r="AC5" s="47"/>
    </row>
    <row r="6" spans="1:29" x14ac:dyDescent="0.25">
      <c r="A6" s="6">
        <v>4</v>
      </c>
      <c r="C6" s="43" t="s">
        <v>181</v>
      </c>
      <c r="D6" s="43" t="s">
        <v>182</v>
      </c>
      <c r="E6" s="44" t="s">
        <v>162</v>
      </c>
      <c r="F6" s="45"/>
      <c r="G6" s="43"/>
      <c r="H6" s="43"/>
      <c r="I6" s="44"/>
      <c r="J6" s="45"/>
      <c r="K6" s="43"/>
      <c r="L6" s="43"/>
      <c r="M6" s="44"/>
      <c r="N6" s="45"/>
      <c r="O6" s="43"/>
      <c r="P6" s="43"/>
      <c r="Q6" s="44"/>
      <c r="R6" s="45"/>
      <c r="S6" s="43"/>
      <c r="T6" s="43"/>
      <c r="U6" s="44"/>
      <c r="V6" s="45"/>
      <c r="W6" s="43"/>
      <c r="X6" s="4"/>
      <c r="Y6" s="44"/>
      <c r="Z6" s="45"/>
      <c r="AA6" s="46"/>
      <c r="AB6" s="46"/>
      <c r="AC6" s="47"/>
    </row>
    <row r="7" spans="1:29" x14ac:dyDescent="0.25">
      <c r="A7" s="6">
        <v>5</v>
      </c>
      <c r="C7" s="43" t="s">
        <v>184</v>
      </c>
      <c r="D7" s="43" t="s">
        <v>183</v>
      </c>
      <c r="E7" s="44" t="s">
        <v>124</v>
      </c>
      <c r="F7" s="45"/>
      <c r="G7" s="43"/>
      <c r="H7" s="43"/>
      <c r="I7" s="44"/>
      <c r="J7" s="45"/>
      <c r="K7" s="43"/>
      <c r="L7" s="43"/>
      <c r="M7" s="44"/>
      <c r="N7" s="45"/>
      <c r="O7" s="43"/>
      <c r="P7" s="43"/>
      <c r="Q7" s="44"/>
      <c r="R7" s="45"/>
      <c r="S7" s="43"/>
      <c r="T7" s="43"/>
      <c r="U7" s="44"/>
      <c r="V7" s="45"/>
      <c r="W7" s="4"/>
      <c r="X7" s="4"/>
      <c r="Y7" s="44"/>
      <c r="Z7" s="45"/>
      <c r="AA7" s="46"/>
      <c r="AB7" s="46"/>
      <c r="AC7" s="47"/>
    </row>
    <row r="8" spans="1:29" x14ac:dyDescent="0.25">
      <c r="A8" s="6">
        <v>6</v>
      </c>
      <c r="C8" s="43" t="s">
        <v>185</v>
      </c>
      <c r="D8" s="43" t="s">
        <v>186</v>
      </c>
      <c r="E8" s="44" t="s">
        <v>125</v>
      </c>
      <c r="F8" s="45"/>
      <c r="G8" s="43"/>
      <c r="H8" s="43"/>
      <c r="I8" s="44"/>
      <c r="J8" s="45"/>
      <c r="K8" s="43"/>
      <c r="L8" s="43"/>
      <c r="M8" s="44"/>
      <c r="N8" s="45"/>
      <c r="O8" s="43"/>
      <c r="P8" s="43"/>
      <c r="Q8" s="44"/>
      <c r="R8" s="45"/>
      <c r="S8" s="43"/>
      <c r="T8" s="43"/>
      <c r="U8" s="44"/>
      <c r="V8" s="45"/>
      <c r="W8" s="4"/>
      <c r="X8" s="43"/>
      <c r="Y8" s="44"/>
      <c r="Z8" s="45"/>
      <c r="AA8" s="46"/>
      <c r="AB8" s="46"/>
      <c r="AC8" s="47" t="s">
        <v>124</v>
      </c>
    </row>
    <row r="9" spans="1:29" x14ac:dyDescent="0.25">
      <c r="A9" s="6">
        <v>7</v>
      </c>
      <c r="C9" s="43" t="s">
        <v>188</v>
      </c>
      <c r="D9" s="43" t="s">
        <v>187</v>
      </c>
      <c r="E9" s="44" t="s">
        <v>124</v>
      </c>
      <c r="F9" s="45"/>
      <c r="G9" s="43"/>
      <c r="H9" s="43"/>
      <c r="I9" s="44"/>
      <c r="J9" s="45"/>
      <c r="K9" s="43"/>
      <c r="L9" s="43"/>
      <c r="M9" s="44"/>
      <c r="N9" s="45"/>
      <c r="O9" s="43"/>
      <c r="P9" s="43"/>
      <c r="Q9" s="44"/>
      <c r="R9" s="45"/>
      <c r="S9" s="43"/>
      <c r="T9" s="43"/>
      <c r="U9" s="44"/>
      <c r="V9" s="45"/>
      <c r="W9" s="4"/>
      <c r="X9" s="43"/>
      <c r="Y9" s="44"/>
      <c r="Z9" s="45"/>
      <c r="AA9" s="46"/>
      <c r="AB9" s="46"/>
      <c r="AC9" s="47" t="s">
        <v>124</v>
      </c>
    </row>
    <row r="10" spans="1:29" x14ac:dyDescent="0.25">
      <c r="A10" s="6">
        <v>8</v>
      </c>
      <c r="C10" s="43" t="s">
        <v>189</v>
      </c>
      <c r="D10" s="43" t="s">
        <v>190</v>
      </c>
      <c r="E10" s="44" t="s">
        <v>125</v>
      </c>
      <c r="F10" s="45"/>
      <c r="G10" s="43"/>
      <c r="H10" s="43"/>
      <c r="I10" s="44"/>
      <c r="J10" s="45"/>
      <c r="K10" s="43"/>
      <c r="L10" s="43"/>
      <c r="M10" s="44"/>
      <c r="N10" s="45"/>
      <c r="O10" s="43"/>
      <c r="P10" s="43"/>
      <c r="Q10" s="44"/>
      <c r="R10" s="45"/>
      <c r="S10" s="43"/>
      <c r="T10" s="43"/>
      <c r="U10" s="44"/>
      <c r="V10" s="45"/>
      <c r="W10" s="4"/>
      <c r="X10" s="43"/>
      <c r="Y10" s="44"/>
      <c r="Z10" s="45"/>
      <c r="AA10" s="46"/>
      <c r="AB10" s="46"/>
      <c r="AC10" s="47"/>
    </row>
    <row r="11" spans="1:29" x14ac:dyDescent="0.25">
      <c r="A11" s="6">
        <v>9</v>
      </c>
      <c r="C11" s="43" t="s">
        <v>191</v>
      </c>
      <c r="D11" s="43" t="s">
        <v>192</v>
      </c>
      <c r="E11" s="44" t="s">
        <v>124</v>
      </c>
      <c r="F11" s="45"/>
      <c r="G11" s="43"/>
      <c r="H11" s="43"/>
      <c r="I11" s="44"/>
      <c r="J11" s="45"/>
      <c r="K11" s="43"/>
      <c r="L11" s="43"/>
      <c r="M11" s="44"/>
      <c r="N11" s="45"/>
      <c r="O11" s="43"/>
      <c r="P11" s="43"/>
      <c r="Q11" s="44"/>
      <c r="R11" s="45"/>
      <c r="S11" s="46"/>
      <c r="T11" s="46"/>
      <c r="U11" s="47"/>
      <c r="V11" s="45"/>
      <c r="W11" s="43"/>
      <c r="X11" s="43"/>
      <c r="Y11" s="44"/>
      <c r="Z11" s="45"/>
      <c r="AA11" s="46"/>
      <c r="AB11" s="46"/>
      <c r="AC11" s="47"/>
    </row>
    <row r="12" spans="1:29" x14ac:dyDescent="0.25">
      <c r="A12" s="6">
        <v>10</v>
      </c>
      <c r="C12" s="43" t="s">
        <v>194</v>
      </c>
      <c r="D12" s="43" t="s">
        <v>193</v>
      </c>
      <c r="E12" s="44" t="s">
        <v>125</v>
      </c>
      <c r="F12" s="45"/>
      <c r="G12" s="43"/>
      <c r="H12" s="43"/>
      <c r="I12" s="44"/>
      <c r="J12" s="45"/>
      <c r="K12" s="107"/>
      <c r="L12" s="43"/>
      <c r="M12" s="44"/>
      <c r="N12" s="45"/>
      <c r="O12" s="43"/>
      <c r="P12" s="43"/>
      <c r="Q12" s="44"/>
      <c r="R12" s="45"/>
      <c r="S12" s="46"/>
      <c r="T12" s="46"/>
      <c r="U12" s="47"/>
      <c r="V12" s="45"/>
      <c r="W12" s="43"/>
      <c r="X12" s="43"/>
      <c r="Y12" s="44"/>
      <c r="Z12" s="45"/>
      <c r="AA12" s="46"/>
      <c r="AB12" s="46"/>
      <c r="AC12" s="47"/>
    </row>
    <row r="13" spans="1:29" x14ac:dyDescent="0.25">
      <c r="A13" s="6">
        <v>11</v>
      </c>
      <c r="C13" s="43" t="s">
        <v>195</v>
      </c>
      <c r="D13" s="43" t="s">
        <v>196</v>
      </c>
      <c r="E13" s="44" t="s">
        <v>124</v>
      </c>
      <c r="F13" s="45"/>
      <c r="G13" s="43"/>
      <c r="H13" s="43"/>
      <c r="I13" s="44"/>
      <c r="J13" s="45"/>
      <c r="K13" s="43"/>
      <c r="L13" s="43"/>
      <c r="M13" s="44"/>
      <c r="N13" s="45"/>
      <c r="O13" s="43"/>
      <c r="P13" s="43"/>
      <c r="Q13" s="44"/>
      <c r="R13" s="45"/>
      <c r="S13" s="43"/>
      <c r="T13" s="43"/>
      <c r="U13" s="44"/>
      <c r="V13" s="45"/>
      <c r="W13" s="43"/>
      <c r="X13" s="43"/>
      <c r="Y13" s="44"/>
      <c r="Z13" s="45"/>
      <c r="AA13" s="46"/>
      <c r="AB13" s="46"/>
      <c r="AC13" s="47"/>
    </row>
    <row r="14" spans="1:29" x14ac:dyDescent="0.25">
      <c r="A14" s="6">
        <v>12</v>
      </c>
      <c r="C14" s="43" t="s">
        <v>197</v>
      </c>
      <c r="D14" s="46"/>
      <c r="E14" s="115" t="s">
        <v>198</v>
      </c>
      <c r="F14" s="45"/>
      <c r="G14" s="43"/>
      <c r="H14" s="43"/>
      <c r="I14" s="44"/>
      <c r="J14" s="45"/>
      <c r="K14" s="43"/>
      <c r="L14" s="43"/>
      <c r="M14" s="108"/>
      <c r="N14" s="45"/>
      <c r="O14" s="43"/>
      <c r="P14" s="43"/>
      <c r="Q14" s="44"/>
      <c r="R14" s="45"/>
      <c r="S14" s="43"/>
      <c r="T14" s="43"/>
      <c r="U14" s="44"/>
      <c r="V14" s="45"/>
      <c r="W14" s="43"/>
      <c r="X14" s="43"/>
      <c r="Y14" s="44"/>
      <c r="Z14" s="45"/>
    </row>
    <row r="15" spans="1:29" x14ac:dyDescent="0.25">
      <c r="A15" s="6">
        <v>13</v>
      </c>
      <c r="C15" s="43"/>
      <c r="D15" s="43"/>
      <c r="E15" s="44"/>
      <c r="F15" s="45"/>
      <c r="G15" s="43"/>
      <c r="H15" s="43"/>
      <c r="I15" s="44"/>
      <c r="J15" s="45"/>
      <c r="K15" s="46"/>
      <c r="L15" s="46"/>
      <c r="M15" s="47"/>
      <c r="N15" s="45"/>
      <c r="O15" s="43"/>
      <c r="P15" s="43"/>
      <c r="Q15" s="44"/>
      <c r="R15" s="45"/>
      <c r="S15" s="43"/>
      <c r="T15" s="43"/>
      <c r="U15" s="44"/>
      <c r="V15" s="45"/>
      <c r="W15" s="43"/>
      <c r="X15" s="43"/>
      <c r="Y15" s="44"/>
      <c r="Z15" s="45"/>
    </row>
    <row r="16" spans="1:29" s="34" customFormat="1" x14ac:dyDescent="0.25">
      <c r="A16" s="6">
        <v>14</v>
      </c>
      <c r="C16" s="53"/>
      <c r="D16" s="53"/>
      <c r="E16" s="109"/>
      <c r="F16" s="45"/>
      <c r="G16" s="53"/>
      <c r="H16" s="53"/>
      <c r="I16" s="109"/>
      <c r="J16" s="45"/>
      <c r="K16" s="46"/>
      <c r="L16" s="46"/>
      <c r="M16" s="47"/>
      <c r="N16" s="45"/>
      <c r="O16" s="53"/>
      <c r="P16" s="53"/>
      <c r="Q16" s="109"/>
      <c r="R16" s="45"/>
      <c r="S16" s="53"/>
      <c r="T16" s="53"/>
      <c r="U16" s="109"/>
      <c r="V16" s="45"/>
      <c r="W16" s="53"/>
      <c r="X16" s="53"/>
      <c r="Y16" s="109"/>
      <c r="Z16" s="45"/>
    </row>
    <row r="17" spans="1:29" s="34" customFormat="1" x14ac:dyDescent="0.25">
      <c r="A17" s="6"/>
      <c r="C17" s="28"/>
      <c r="D17" s="28"/>
      <c r="E17" s="30"/>
      <c r="F17" s="28"/>
      <c r="J17" s="28"/>
      <c r="K17" s="28"/>
      <c r="L17" s="28"/>
      <c r="M17" s="29"/>
      <c r="N17" s="28"/>
      <c r="O17" s="28"/>
      <c r="P17" s="28"/>
      <c r="Q17" s="29"/>
      <c r="R17" s="28"/>
      <c r="S17" s="28"/>
      <c r="T17" s="28"/>
      <c r="U17" s="30"/>
      <c r="V17" s="28"/>
      <c r="W17" s="31"/>
      <c r="X17" s="19"/>
      <c r="Y17" s="31"/>
      <c r="Z17" s="28"/>
      <c r="AA17" s="28"/>
      <c r="AB17" s="28"/>
      <c r="AC17" s="30"/>
    </row>
    <row r="18" spans="1:29" x14ac:dyDescent="0.25">
      <c r="C18" s="1" t="s">
        <v>34</v>
      </c>
      <c r="G18" s="1" t="s">
        <v>166</v>
      </c>
      <c r="K18" s="1" t="s">
        <v>165</v>
      </c>
      <c r="O18" s="1" t="s">
        <v>164</v>
      </c>
      <c r="S18" s="1" t="s">
        <v>4</v>
      </c>
      <c r="W18" s="1"/>
    </row>
    <row r="19" spans="1:29" x14ac:dyDescent="0.25">
      <c r="A19" s="6">
        <v>1</v>
      </c>
      <c r="C19" s="4" t="s">
        <v>177</v>
      </c>
      <c r="D19" s="4" t="s">
        <v>184</v>
      </c>
      <c r="E19" s="44" t="s">
        <v>162</v>
      </c>
      <c r="F19" s="19"/>
      <c r="G19" s="4"/>
      <c r="H19" s="4"/>
      <c r="I19" s="44"/>
      <c r="J19" s="19"/>
      <c r="K19" s="4"/>
      <c r="L19" s="4"/>
      <c r="M19" s="44"/>
      <c r="N19" s="19"/>
      <c r="O19" s="4"/>
      <c r="P19" s="4"/>
      <c r="Q19" s="44"/>
      <c r="R19" s="32"/>
      <c r="S19" s="4"/>
      <c r="T19" s="4"/>
      <c r="U19" s="44"/>
      <c r="V19" s="19"/>
    </row>
    <row r="20" spans="1:29" x14ac:dyDescent="0.25">
      <c r="A20" s="6">
        <v>2</v>
      </c>
      <c r="C20" s="4" t="s">
        <v>186</v>
      </c>
      <c r="D20" s="4" t="s">
        <v>180</v>
      </c>
      <c r="E20" s="44" t="s">
        <v>124</v>
      </c>
      <c r="F20" s="19"/>
      <c r="G20" s="4"/>
      <c r="H20" s="4"/>
      <c r="I20" s="44"/>
      <c r="J20" s="19"/>
      <c r="K20" s="4"/>
      <c r="L20" s="4"/>
      <c r="M20" s="44"/>
      <c r="N20" s="19"/>
      <c r="O20" s="4"/>
      <c r="P20" s="4"/>
      <c r="Q20" s="44"/>
      <c r="R20" s="32"/>
      <c r="S20" s="4"/>
      <c r="T20" s="4"/>
      <c r="U20" s="44"/>
      <c r="V20" s="19"/>
      <c r="W20" s="113"/>
    </row>
    <row r="21" spans="1:29" x14ac:dyDescent="0.25">
      <c r="A21" s="6">
        <v>3</v>
      </c>
      <c r="C21" s="4" t="s">
        <v>178</v>
      </c>
      <c r="D21" s="4" t="s">
        <v>199</v>
      </c>
      <c r="E21" s="44" t="s">
        <v>125</v>
      </c>
      <c r="F21" s="19"/>
      <c r="G21" s="4"/>
      <c r="H21" s="4"/>
      <c r="I21" s="44"/>
      <c r="J21" s="19"/>
      <c r="K21" s="4"/>
      <c r="L21" s="4"/>
      <c r="M21" s="44"/>
      <c r="N21" s="19"/>
      <c r="O21" s="4"/>
      <c r="P21" s="4"/>
      <c r="Q21" s="44"/>
      <c r="R21" s="32"/>
      <c r="S21" s="4"/>
      <c r="T21" s="4"/>
      <c r="U21" s="44"/>
      <c r="V21" s="19"/>
      <c r="W21" s="113"/>
    </row>
    <row r="22" spans="1:29" x14ac:dyDescent="0.25">
      <c r="A22" s="6">
        <v>4</v>
      </c>
      <c r="C22" s="4" t="s">
        <v>182</v>
      </c>
      <c r="D22" s="4" t="s">
        <v>176</v>
      </c>
      <c r="E22" s="44" t="s">
        <v>162</v>
      </c>
      <c r="F22" s="19"/>
      <c r="G22" s="4"/>
      <c r="H22" s="4"/>
      <c r="I22" s="44"/>
      <c r="J22" s="19"/>
      <c r="K22" s="4"/>
      <c r="L22" s="4"/>
      <c r="M22" s="44"/>
      <c r="N22" s="19"/>
      <c r="O22" s="4"/>
      <c r="P22" s="4"/>
      <c r="Q22" s="44"/>
      <c r="R22" s="19"/>
      <c r="S22" s="4"/>
      <c r="T22" s="4"/>
      <c r="U22" s="44"/>
      <c r="V22" s="19"/>
      <c r="W22" s="113"/>
    </row>
    <row r="23" spans="1:29" x14ac:dyDescent="0.25">
      <c r="A23" s="6">
        <v>5</v>
      </c>
      <c r="C23" s="4" t="s">
        <v>179</v>
      </c>
      <c r="D23" s="4" t="s">
        <v>191</v>
      </c>
      <c r="E23" s="44" t="s">
        <v>125</v>
      </c>
      <c r="F23" s="19"/>
      <c r="G23" s="4"/>
      <c r="H23" s="4"/>
      <c r="I23" s="44"/>
      <c r="J23" s="19"/>
      <c r="K23" s="4"/>
      <c r="L23" s="4"/>
      <c r="M23" s="44"/>
      <c r="N23" s="19"/>
      <c r="O23" s="4"/>
      <c r="P23" s="4"/>
      <c r="Q23" s="44"/>
      <c r="R23" s="19"/>
      <c r="S23" s="4"/>
      <c r="T23" s="4"/>
      <c r="U23" s="44"/>
      <c r="V23" s="19"/>
      <c r="W23" s="113"/>
    </row>
    <row r="24" spans="1:29" x14ac:dyDescent="0.25">
      <c r="A24" s="6">
        <v>6</v>
      </c>
      <c r="C24" s="4" t="s">
        <v>193</v>
      </c>
      <c r="D24" s="4" t="s">
        <v>188</v>
      </c>
      <c r="E24" s="44" t="s">
        <v>125</v>
      </c>
      <c r="F24" s="19"/>
      <c r="G24" s="4"/>
      <c r="H24" s="4"/>
      <c r="I24" s="44"/>
      <c r="J24" s="19"/>
      <c r="K24" s="4"/>
      <c r="L24" s="4"/>
      <c r="M24" s="44"/>
      <c r="N24" s="19"/>
      <c r="O24" s="4"/>
      <c r="P24" s="4"/>
      <c r="Q24" s="44"/>
      <c r="R24" s="19"/>
      <c r="S24" s="4"/>
      <c r="T24" s="4"/>
      <c r="U24" s="44"/>
      <c r="V24" s="19"/>
      <c r="W24" s="113"/>
    </row>
    <row r="25" spans="1:29" x14ac:dyDescent="0.25">
      <c r="A25" s="6">
        <v>7</v>
      </c>
      <c r="C25" s="4" t="s">
        <v>190</v>
      </c>
      <c r="D25" s="4" t="s">
        <v>200</v>
      </c>
      <c r="E25" s="44" t="s">
        <v>124</v>
      </c>
      <c r="F25" s="19"/>
      <c r="G25" s="4"/>
      <c r="H25" s="4"/>
      <c r="I25" s="44"/>
      <c r="J25" s="19"/>
      <c r="K25" s="4"/>
      <c r="L25" s="4"/>
      <c r="M25" s="44"/>
      <c r="N25" s="19"/>
      <c r="O25" s="4"/>
      <c r="P25" s="4"/>
      <c r="Q25" s="44"/>
      <c r="R25" s="19"/>
      <c r="S25" s="4"/>
      <c r="T25" s="4"/>
      <c r="U25" s="44"/>
      <c r="V25" s="19"/>
      <c r="W25" s="113"/>
    </row>
    <row r="26" spans="1:29" x14ac:dyDescent="0.25">
      <c r="A26" s="6">
        <v>8</v>
      </c>
      <c r="C26" s="4" t="s">
        <v>201</v>
      </c>
      <c r="D26" s="4" t="s">
        <v>185</v>
      </c>
      <c r="E26" s="44" t="s">
        <v>124</v>
      </c>
      <c r="F26" s="19"/>
      <c r="G26" s="4"/>
      <c r="H26" s="4"/>
      <c r="I26" s="44"/>
      <c r="J26" s="19"/>
      <c r="K26" s="4"/>
      <c r="L26" s="4"/>
      <c r="M26" s="44"/>
      <c r="N26" s="19"/>
      <c r="O26" s="4"/>
      <c r="P26" s="4"/>
      <c r="Q26" s="44"/>
      <c r="R26" s="19"/>
      <c r="S26" s="4"/>
      <c r="T26" s="4"/>
      <c r="U26" s="44"/>
      <c r="V26" s="19"/>
      <c r="W26" s="113"/>
    </row>
    <row r="27" spans="1:29" x14ac:dyDescent="0.25">
      <c r="A27" s="6">
        <v>9</v>
      </c>
      <c r="C27" s="4" t="s">
        <v>187</v>
      </c>
      <c r="D27" s="4" t="s">
        <v>194</v>
      </c>
      <c r="E27" s="44" t="s">
        <v>124</v>
      </c>
      <c r="F27" s="19"/>
      <c r="G27" s="4"/>
      <c r="H27" s="4"/>
      <c r="I27" s="44"/>
      <c r="J27" s="19"/>
      <c r="K27" s="4"/>
      <c r="L27" s="4"/>
      <c r="M27" s="44"/>
      <c r="N27" s="19"/>
      <c r="O27" s="4"/>
      <c r="P27" s="4"/>
      <c r="Q27" s="44"/>
      <c r="R27" s="19"/>
      <c r="S27" s="4"/>
      <c r="T27" s="4"/>
      <c r="U27" s="44"/>
      <c r="V27" s="19"/>
      <c r="W27" s="113"/>
    </row>
    <row r="28" spans="1:29" x14ac:dyDescent="0.25">
      <c r="A28" s="6">
        <v>10</v>
      </c>
      <c r="C28" s="4" t="s">
        <v>192</v>
      </c>
      <c r="D28" s="43" t="s">
        <v>189</v>
      </c>
      <c r="E28" s="44" t="s">
        <v>125</v>
      </c>
      <c r="F28" s="19"/>
      <c r="G28" s="4"/>
      <c r="H28" s="4"/>
      <c r="I28" s="44"/>
      <c r="J28" s="19"/>
      <c r="K28" s="4"/>
      <c r="L28" s="4"/>
      <c r="M28" s="44"/>
      <c r="N28" s="19"/>
      <c r="O28" s="46"/>
      <c r="P28" s="46"/>
      <c r="Q28" s="47"/>
      <c r="R28" s="19"/>
      <c r="S28" s="4"/>
      <c r="T28" s="4"/>
      <c r="U28" s="44"/>
      <c r="V28" s="19"/>
      <c r="W28" s="113"/>
    </row>
    <row r="29" spans="1:29" x14ac:dyDescent="0.25">
      <c r="A29" s="6">
        <v>11</v>
      </c>
      <c r="C29" s="4"/>
      <c r="D29" s="4"/>
      <c r="E29" s="44"/>
      <c r="F29" s="19"/>
      <c r="G29" s="4"/>
      <c r="H29" s="4"/>
      <c r="I29" s="44"/>
      <c r="J29" s="19"/>
      <c r="K29" s="4"/>
      <c r="L29" s="4"/>
      <c r="M29" s="44"/>
      <c r="N29" s="19"/>
      <c r="O29" s="46"/>
      <c r="P29" s="46"/>
      <c r="Q29" s="47"/>
      <c r="R29" s="19"/>
      <c r="S29" s="4"/>
      <c r="T29" s="4"/>
      <c r="U29" s="33"/>
      <c r="V29" s="19"/>
      <c r="W29" s="113"/>
    </row>
    <row r="30" spans="1:29" x14ac:dyDescent="0.25">
      <c r="A30" s="6">
        <v>12</v>
      </c>
      <c r="C30" s="4"/>
      <c r="D30" s="4"/>
      <c r="E30" s="44"/>
      <c r="F30" s="19"/>
      <c r="G30" s="4"/>
      <c r="H30" s="4"/>
      <c r="I30" s="44"/>
      <c r="J30" s="19"/>
      <c r="K30" s="4"/>
      <c r="L30" s="4"/>
      <c r="M30" s="44"/>
      <c r="N30" s="19"/>
      <c r="O30" s="4"/>
      <c r="P30" s="4"/>
      <c r="Q30" s="33"/>
      <c r="R30" s="19"/>
      <c r="S30" s="4"/>
      <c r="T30" s="4"/>
      <c r="U30" s="33"/>
      <c r="V30" s="19"/>
      <c r="W30" s="113"/>
    </row>
    <row r="31" spans="1:29" x14ac:dyDescent="0.25">
      <c r="A31" s="6">
        <v>13</v>
      </c>
      <c r="C31" s="88"/>
      <c r="D31" s="88"/>
      <c r="E31" s="47"/>
      <c r="F31" s="19"/>
      <c r="G31" s="4"/>
      <c r="H31" s="4"/>
      <c r="I31" s="44"/>
      <c r="J31" s="19"/>
      <c r="K31" s="4"/>
      <c r="L31" s="4"/>
      <c r="M31" s="44"/>
      <c r="N31" s="19"/>
      <c r="O31" s="4"/>
      <c r="P31" s="4"/>
      <c r="Q31" s="33"/>
      <c r="R31" s="19"/>
      <c r="S31" s="4"/>
      <c r="T31" s="4"/>
      <c r="U31" s="33"/>
      <c r="V31" s="19"/>
      <c r="W31" s="113"/>
    </row>
    <row r="32" spans="1:29" x14ac:dyDescent="0.25">
      <c r="A32" s="6">
        <v>14</v>
      </c>
      <c r="C32" s="88"/>
      <c r="D32" s="88"/>
      <c r="E32" s="47"/>
      <c r="F32" s="19"/>
      <c r="G32" s="46"/>
      <c r="H32" s="46"/>
      <c r="I32" s="47"/>
      <c r="J32" s="19"/>
      <c r="K32" s="4"/>
      <c r="L32" s="4"/>
      <c r="M32" s="44"/>
      <c r="N32" s="19"/>
      <c r="O32" s="4"/>
      <c r="P32" s="4"/>
      <c r="Q32" s="33"/>
      <c r="R32" s="19"/>
      <c r="S32" s="4"/>
      <c r="T32" s="4"/>
      <c r="U32" s="33"/>
      <c r="V32" s="19"/>
      <c r="W32" s="114"/>
    </row>
    <row r="33" spans="1:22" x14ac:dyDescent="0.25">
      <c r="A33" s="6">
        <v>15</v>
      </c>
      <c r="C33" s="4"/>
      <c r="D33" s="4"/>
      <c r="E33" s="33"/>
      <c r="F33" s="19"/>
      <c r="G33" s="4"/>
      <c r="H33" s="4"/>
      <c r="I33" s="33"/>
      <c r="J33" s="19"/>
      <c r="K33" s="4"/>
      <c r="L33" s="4"/>
      <c r="M33" s="33"/>
      <c r="N33" s="19"/>
      <c r="O33" s="4"/>
      <c r="P33" s="4"/>
      <c r="Q33" s="33"/>
      <c r="R33" s="19"/>
      <c r="S33" s="4"/>
      <c r="T33" s="4"/>
      <c r="U33" s="33"/>
      <c r="V33" s="19"/>
    </row>
    <row r="34" spans="1:22" x14ac:dyDescent="0.25">
      <c r="C34" s="3"/>
      <c r="D34" s="3"/>
      <c r="E34" s="7"/>
    </row>
    <row r="35" spans="1:22" x14ac:dyDescent="0.25">
      <c r="C35" s="3"/>
      <c r="D35" s="3"/>
      <c r="E35" s="7"/>
      <c r="K35" s="1"/>
    </row>
  </sheetData>
  <autoFilter ref="K2:M15" xr:uid="{00000000-0009-0000-0000-000002000000}"/>
  <pageMargins left="0.7" right="0.7" top="0.78740157499999996" bottom="0.78740157499999996" header="0.3" footer="0.3"/>
  <pageSetup paperSize="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Y79"/>
  <sheetViews>
    <sheetView showGridLines="0" workbookViewId="0">
      <selection activeCell="D18" sqref="D18"/>
    </sheetView>
  </sheetViews>
  <sheetFormatPr defaultColWidth="8.85546875" defaultRowHeight="15" x14ac:dyDescent="0.25"/>
  <cols>
    <col min="1" max="2" width="2.85546875" style="34" customWidth="1"/>
    <col min="3" max="3" width="13" style="34" customWidth="1"/>
    <col min="4" max="8" width="4.28515625" style="34" customWidth="1"/>
    <col min="9" max="9" width="4.28515625" style="34" bestFit="1" customWidth="1"/>
    <col min="10" max="12" width="4.28515625" style="34" customWidth="1"/>
    <col min="13" max="13" width="4.28515625" style="6" customWidth="1"/>
    <col min="14" max="20" width="4.28515625" style="34" customWidth="1"/>
    <col min="21" max="21" width="4.28515625" style="6" customWidth="1"/>
    <col min="22" max="24" width="4.28515625" style="34" customWidth="1"/>
    <col min="25" max="25" width="5.5703125" style="34" bestFit="1" customWidth="1"/>
    <col min="26" max="16384" width="8.85546875" style="34"/>
  </cols>
  <sheetData>
    <row r="1" spans="2:25" ht="18.75" x14ac:dyDescent="0.3">
      <c r="D1" s="35" t="s">
        <v>159</v>
      </c>
      <c r="E1" s="35"/>
      <c r="F1" s="35"/>
    </row>
    <row r="3" spans="2:25" x14ac:dyDescent="0.25">
      <c r="B3" s="54"/>
      <c r="C3" s="55" t="s">
        <v>131</v>
      </c>
    </row>
    <row r="4" spans="2:25" x14ac:dyDescent="0.25">
      <c r="B4" s="56"/>
      <c r="C4" s="55" t="s">
        <v>132</v>
      </c>
      <c r="D4" s="58" t="s">
        <v>134</v>
      </c>
      <c r="E4" s="57" t="s">
        <v>133</v>
      </c>
      <c r="F4" s="57" t="s">
        <v>133</v>
      </c>
      <c r="G4" s="58" t="s">
        <v>134</v>
      </c>
      <c r="H4" s="57" t="s">
        <v>133</v>
      </c>
      <c r="I4" s="58" t="s">
        <v>134</v>
      </c>
      <c r="J4" s="57" t="s">
        <v>133</v>
      </c>
      <c r="K4" s="58" t="s">
        <v>134</v>
      </c>
      <c r="L4" s="57" t="s">
        <v>133</v>
      </c>
      <c r="M4" s="58" t="s">
        <v>134</v>
      </c>
      <c r="N4" s="57" t="s">
        <v>133</v>
      </c>
      <c r="O4" s="58" t="s">
        <v>134</v>
      </c>
      <c r="P4" s="57" t="s">
        <v>133</v>
      </c>
      <c r="Q4" s="58" t="s">
        <v>134</v>
      </c>
      <c r="R4" s="57" t="s">
        <v>133</v>
      </c>
      <c r="S4" s="58" t="s">
        <v>134</v>
      </c>
      <c r="T4" s="57" t="s">
        <v>133</v>
      </c>
      <c r="U4" s="58" t="s">
        <v>134</v>
      </c>
      <c r="V4" s="57" t="s">
        <v>133</v>
      </c>
      <c r="W4" s="58" t="s">
        <v>134</v>
      </c>
      <c r="X4" s="57" t="s">
        <v>133</v>
      </c>
      <c r="Y4" s="128" t="s">
        <v>135</v>
      </c>
    </row>
    <row r="5" spans="2:25" x14ac:dyDescent="0.25">
      <c r="D5" s="59">
        <v>22</v>
      </c>
      <c r="E5" s="59">
        <v>21</v>
      </c>
      <c r="F5" s="59">
        <v>20</v>
      </c>
      <c r="G5" s="59">
        <v>20</v>
      </c>
      <c r="H5" s="59">
        <v>19</v>
      </c>
      <c r="I5" s="59">
        <v>19</v>
      </c>
      <c r="J5" s="59">
        <v>18</v>
      </c>
      <c r="K5" s="59">
        <v>18</v>
      </c>
      <c r="L5" s="59">
        <v>17</v>
      </c>
      <c r="M5" s="59">
        <v>17</v>
      </c>
      <c r="N5" s="59">
        <v>16</v>
      </c>
      <c r="O5" s="59">
        <v>16</v>
      </c>
      <c r="P5" s="59">
        <v>15</v>
      </c>
      <c r="Q5" s="59">
        <v>15</v>
      </c>
      <c r="R5" s="59">
        <v>14</v>
      </c>
      <c r="S5" s="59">
        <v>14</v>
      </c>
      <c r="T5" s="59">
        <v>13</v>
      </c>
      <c r="U5" s="59">
        <v>13</v>
      </c>
      <c r="V5" s="59">
        <v>12</v>
      </c>
      <c r="W5" s="59">
        <v>12</v>
      </c>
      <c r="X5" s="60">
        <v>11</v>
      </c>
      <c r="Y5" s="129"/>
    </row>
    <row r="7" spans="2:25" x14ac:dyDescent="0.25">
      <c r="C7" s="61" t="s">
        <v>136</v>
      </c>
      <c r="D7" s="61"/>
      <c r="E7" s="61"/>
      <c r="F7" s="61"/>
      <c r="G7" s="61"/>
      <c r="H7" s="61"/>
      <c r="I7" s="61"/>
      <c r="J7" s="61"/>
      <c r="K7" s="61"/>
      <c r="L7" s="61"/>
      <c r="M7" s="62"/>
      <c r="N7" s="61"/>
      <c r="O7" s="61"/>
      <c r="P7" s="61"/>
      <c r="Q7" s="61"/>
      <c r="R7" s="61"/>
      <c r="S7" s="61"/>
      <c r="T7" s="61"/>
      <c r="U7" s="62"/>
      <c r="V7" s="61"/>
    </row>
    <row r="9" spans="2:25" x14ac:dyDescent="0.25">
      <c r="D9" s="130" t="s">
        <v>137</v>
      </c>
      <c r="E9" s="130"/>
      <c r="F9" s="130"/>
      <c r="G9" s="130"/>
      <c r="H9" s="130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</row>
    <row r="10" spans="2:25" x14ac:dyDescent="0.25">
      <c r="C10" s="64" t="s">
        <v>138</v>
      </c>
      <c r="D10" s="117"/>
      <c r="E10" s="65"/>
      <c r="F10" s="65"/>
      <c r="G10" s="65"/>
      <c r="H10" s="40">
        <v>1</v>
      </c>
      <c r="I10" s="40">
        <v>1</v>
      </c>
      <c r="J10" s="40">
        <v>1</v>
      </c>
      <c r="K10" s="65"/>
      <c r="L10" s="40">
        <v>1</v>
      </c>
      <c r="M10" s="65"/>
      <c r="N10" s="65"/>
      <c r="O10" s="65"/>
      <c r="P10" s="65"/>
      <c r="Q10" s="65"/>
      <c r="R10" s="65"/>
      <c r="S10" s="65"/>
      <c r="T10" s="40">
        <v>1</v>
      </c>
      <c r="U10" s="65"/>
      <c r="V10" s="40">
        <v>1</v>
      </c>
      <c r="W10" s="40">
        <v>1</v>
      </c>
      <c r="X10" s="40">
        <v>1</v>
      </c>
      <c r="Y10" s="54">
        <v>2</v>
      </c>
    </row>
    <row r="11" spans="2:25" x14ac:dyDescent="0.25">
      <c r="C11" s="64" t="s">
        <v>139</v>
      </c>
      <c r="D11" s="117"/>
      <c r="E11" s="65"/>
      <c r="F11" s="65"/>
      <c r="G11" s="65"/>
      <c r="H11" s="40">
        <v>2</v>
      </c>
      <c r="I11" s="65"/>
      <c r="J11" s="54">
        <v>3</v>
      </c>
      <c r="K11" s="40">
        <v>1</v>
      </c>
      <c r="L11" s="65"/>
      <c r="M11" s="40">
        <v>1</v>
      </c>
      <c r="N11" s="40">
        <v>1</v>
      </c>
      <c r="O11" s="40">
        <v>2</v>
      </c>
      <c r="P11" s="40">
        <v>1</v>
      </c>
      <c r="Q11" s="65"/>
      <c r="R11" s="65"/>
      <c r="S11" s="65"/>
      <c r="T11" s="40">
        <v>1</v>
      </c>
      <c r="U11" s="40">
        <v>1</v>
      </c>
      <c r="V11" s="65"/>
      <c r="W11" s="54">
        <v>3</v>
      </c>
      <c r="X11" s="40">
        <v>3</v>
      </c>
      <c r="Y11" s="40">
        <v>2</v>
      </c>
    </row>
    <row r="12" spans="2:25" x14ac:dyDescent="0.25">
      <c r="C12" s="64" t="s">
        <v>140</v>
      </c>
      <c r="D12" s="119">
        <v>1</v>
      </c>
      <c r="E12" s="40">
        <v>2</v>
      </c>
      <c r="F12" s="40">
        <v>1</v>
      </c>
      <c r="G12" s="40">
        <v>1</v>
      </c>
      <c r="H12" s="65"/>
      <c r="I12" s="40">
        <v>2</v>
      </c>
      <c r="J12" s="40">
        <v>1</v>
      </c>
      <c r="K12" s="40">
        <v>1</v>
      </c>
      <c r="L12" s="40">
        <v>2</v>
      </c>
      <c r="M12" s="65"/>
      <c r="N12" s="40">
        <v>1</v>
      </c>
      <c r="O12" s="40">
        <v>2</v>
      </c>
      <c r="P12" s="40">
        <v>3</v>
      </c>
      <c r="Q12" s="40">
        <v>1</v>
      </c>
      <c r="R12" s="54">
        <v>4</v>
      </c>
      <c r="S12" s="40">
        <v>2</v>
      </c>
      <c r="T12" s="40">
        <v>1</v>
      </c>
      <c r="U12" s="65"/>
      <c r="V12" s="40">
        <v>2</v>
      </c>
      <c r="W12" s="40">
        <v>2</v>
      </c>
      <c r="X12" s="54">
        <v>4</v>
      </c>
      <c r="Y12" s="40">
        <v>1</v>
      </c>
    </row>
    <row r="13" spans="2:25" x14ac:dyDescent="0.25">
      <c r="C13" s="64" t="s">
        <v>141</v>
      </c>
      <c r="D13" s="117"/>
      <c r="E13" s="40">
        <v>1</v>
      </c>
      <c r="F13" s="40">
        <v>1</v>
      </c>
      <c r="G13" s="40">
        <v>1</v>
      </c>
      <c r="H13" s="40">
        <v>2</v>
      </c>
      <c r="I13" s="65"/>
      <c r="J13" s="40">
        <v>1</v>
      </c>
      <c r="K13" s="40">
        <v>2</v>
      </c>
      <c r="L13" s="40">
        <v>1</v>
      </c>
      <c r="M13" s="54">
        <v>4</v>
      </c>
      <c r="N13" s="40">
        <v>2</v>
      </c>
      <c r="O13" s="65"/>
      <c r="P13" s="40">
        <v>2</v>
      </c>
      <c r="Q13" s="40">
        <v>1</v>
      </c>
      <c r="R13" s="68">
        <v>1</v>
      </c>
      <c r="S13" s="65"/>
      <c r="T13" s="40">
        <v>1</v>
      </c>
      <c r="U13" s="40">
        <v>1</v>
      </c>
      <c r="V13" s="40">
        <v>1</v>
      </c>
      <c r="W13" s="40">
        <v>1</v>
      </c>
      <c r="X13" s="65"/>
      <c r="Y13" s="40">
        <v>2</v>
      </c>
    </row>
    <row r="14" spans="2:25" ht="14.45" customHeight="1" x14ac:dyDescent="0.25">
      <c r="C14" s="64" t="s">
        <v>142</v>
      </c>
      <c r="D14" s="119">
        <v>2</v>
      </c>
      <c r="E14" s="40">
        <v>1</v>
      </c>
      <c r="F14" s="65"/>
      <c r="G14" s="65"/>
      <c r="H14" s="40">
        <v>1</v>
      </c>
      <c r="I14" s="40">
        <v>1</v>
      </c>
      <c r="J14" s="40">
        <v>2</v>
      </c>
      <c r="K14" s="40">
        <v>2</v>
      </c>
      <c r="L14" s="40">
        <v>3</v>
      </c>
      <c r="M14" s="40">
        <v>2</v>
      </c>
      <c r="N14" s="54">
        <v>4</v>
      </c>
      <c r="O14" s="40">
        <v>3</v>
      </c>
      <c r="P14" s="40">
        <v>2</v>
      </c>
      <c r="Q14" s="40">
        <v>2</v>
      </c>
      <c r="R14" s="65"/>
      <c r="S14" s="40">
        <v>2</v>
      </c>
      <c r="T14" s="68">
        <v>2</v>
      </c>
      <c r="U14" s="40">
        <v>3</v>
      </c>
      <c r="V14" s="40">
        <v>3</v>
      </c>
      <c r="W14" s="40">
        <v>2</v>
      </c>
      <c r="X14" s="54">
        <v>4</v>
      </c>
      <c r="Y14" s="40">
        <v>1</v>
      </c>
    </row>
    <row r="15" spans="2:25" ht="14.45" customHeight="1" x14ac:dyDescent="0.25">
      <c r="C15" s="64" t="s">
        <v>143</v>
      </c>
      <c r="D15" s="119">
        <v>1</v>
      </c>
      <c r="E15" s="40">
        <v>1</v>
      </c>
      <c r="F15" s="40">
        <v>1</v>
      </c>
      <c r="G15" s="40">
        <v>1</v>
      </c>
      <c r="H15" s="40">
        <v>3</v>
      </c>
      <c r="I15" s="69">
        <v>4</v>
      </c>
      <c r="J15" s="40">
        <v>2</v>
      </c>
      <c r="K15" s="40">
        <v>3</v>
      </c>
      <c r="L15" s="40">
        <v>2</v>
      </c>
      <c r="M15" s="40">
        <v>2</v>
      </c>
      <c r="N15" s="40">
        <v>2</v>
      </c>
      <c r="O15" s="70">
        <v>1</v>
      </c>
      <c r="P15" s="40">
        <v>2</v>
      </c>
      <c r="Q15" s="40">
        <v>2</v>
      </c>
      <c r="R15" s="70">
        <v>1</v>
      </c>
      <c r="S15" s="54">
        <v>4</v>
      </c>
      <c r="T15" s="68">
        <v>3</v>
      </c>
      <c r="U15" s="40">
        <v>2</v>
      </c>
      <c r="V15" s="70">
        <v>1</v>
      </c>
      <c r="W15" s="68">
        <v>3</v>
      </c>
      <c r="X15" s="40">
        <v>3</v>
      </c>
      <c r="Y15" s="54">
        <v>3</v>
      </c>
    </row>
    <row r="16" spans="2:25" ht="14.45" customHeight="1" x14ac:dyDescent="0.25">
      <c r="C16" s="64" t="s">
        <v>144</v>
      </c>
      <c r="D16" s="119">
        <v>2</v>
      </c>
      <c r="E16" s="40">
        <v>3</v>
      </c>
      <c r="F16" s="40">
        <v>5</v>
      </c>
      <c r="G16" s="40">
        <v>4</v>
      </c>
      <c r="H16" s="40">
        <v>5</v>
      </c>
      <c r="I16" s="40">
        <v>4</v>
      </c>
      <c r="J16" s="40">
        <v>3</v>
      </c>
      <c r="K16" s="40">
        <v>1</v>
      </c>
      <c r="L16" s="40">
        <v>2</v>
      </c>
      <c r="M16" s="40">
        <v>2</v>
      </c>
      <c r="N16" s="40">
        <v>2</v>
      </c>
      <c r="O16" s="40">
        <v>3</v>
      </c>
      <c r="P16" s="40">
        <v>4</v>
      </c>
      <c r="Q16" s="40">
        <v>4</v>
      </c>
      <c r="R16" s="54">
        <v>6</v>
      </c>
      <c r="S16" s="65"/>
      <c r="T16" s="40">
        <v>1</v>
      </c>
      <c r="U16" s="40">
        <v>2</v>
      </c>
      <c r="V16" s="40">
        <v>1</v>
      </c>
      <c r="W16" s="54">
        <v>4</v>
      </c>
      <c r="X16" s="40">
        <v>2</v>
      </c>
      <c r="Y16" s="40">
        <v>1</v>
      </c>
    </row>
    <row r="17" spans="3:25" ht="14.45" customHeight="1" x14ac:dyDescent="0.25">
      <c r="C17" s="64" t="s">
        <v>145</v>
      </c>
      <c r="D17" s="118">
        <v>8</v>
      </c>
      <c r="E17" s="40">
        <v>5</v>
      </c>
      <c r="F17" s="40">
        <v>4</v>
      </c>
      <c r="G17" s="40">
        <v>6</v>
      </c>
      <c r="H17" s="40">
        <v>6</v>
      </c>
      <c r="I17" s="40">
        <v>6</v>
      </c>
      <c r="J17" s="40">
        <v>6</v>
      </c>
      <c r="K17" s="54">
        <v>7</v>
      </c>
      <c r="L17" s="54">
        <v>6</v>
      </c>
      <c r="M17" s="40">
        <v>2</v>
      </c>
      <c r="N17" s="40">
        <v>2</v>
      </c>
      <c r="O17" s="71">
        <v>4</v>
      </c>
      <c r="P17" s="71">
        <v>4</v>
      </c>
      <c r="Q17" s="54">
        <v>4</v>
      </c>
      <c r="R17" s="68">
        <v>3</v>
      </c>
      <c r="S17" s="68">
        <v>3</v>
      </c>
      <c r="T17" s="40">
        <v>2</v>
      </c>
      <c r="U17" s="65"/>
      <c r="V17" s="40">
        <v>1</v>
      </c>
      <c r="W17" s="68">
        <v>2</v>
      </c>
      <c r="X17" s="40">
        <v>2</v>
      </c>
      <c r="Y17" s="40">
        <v>1</v>
      </c>
    </row>
    <row r="18" spans="3:25" ht="14.45" customHeight="1" x14ac:dyDescent="0.25">
      <c r="C18" s="64" t="s">
        <v>146</v>
      </c>
      <c r="D18" s="119">
        <v>3</v>
      </c>
      <c r="E18" s="54">
        <v>5</v>
      </c>
      <c r="F18" s="40">
        <v>4</v>
      </c>
      <c r="G18" s="40">
        <v>3</v>
      </c>
      <c r="H18" s="54">
        <v>4</v>
      </c>
      <c r="I18" s="40">
        <v>2</v>
      </c>
      <c r="J18" s="40">
        <v>3</v>
      </c>
      <c r="K18" s="40">
        <v>2</v>
      </c>
      <c r="L18" s="54">
        <v>4</v>
      </c>
      <c r="M18" s="54">
        <v>3</v>
      </c>
      <c r="N18" s="40">
        <v>1</v>
      </c>
      <c r="O18" s="40">
        <v>1</v>
      </c>
      <c r="P18" s="40">
        <v>1</v>
      </c>
      <c r="Q18" s="40">
        <v>1</v>
      </c>
      <c r="R18" s="65"/>
      <c r="S18" s="54">
        <v>2</v>
      </c>
      <c r="T18" s="65"/>
      <c r="U18" s="68">
        <v>1</v>
      </c>
      <c r="V18" s="68"/>
      <c r="W18" s="68"/>
      <c r="X18" s="68"/>
      <c r="Y18" s="68"/>
    </row>
    <row r="19" spans="3:25" ht="14.45" customHeight="1" x14ac:dyDescent="0.25">
      <c r="C19" s="64" t="s">
        <v>147</v>
      </c>
      <c r="D19" s="119">
        <v>3</v>
      </c>
      <c r="E19" s="40">
        <v>3</v>
      </c>
      <c r="F19" s="40">
        <v>3</v>
      </c>
      <c r="G19" s="54">
        <v>6</v>
      </c>
      <c r="H19" s="54">
        <v>4</v>
      </c>
      <c r="I19" s="40">
        <v>2</v>
      </c>
      <c r="J19" s="69">
        <v>4</v>
      </c>
      <c r="K19" s="40">
        <v>1</v>
      </c>
      <c r="L19" s="40">
        <v>1</v>
      </c>
      <c r="M19" s="65"/>
      <c r="N19" s="40">
        <v>1</v>
      </c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</row>
    <row r="20" spans="3:25" ht="14.45" customHeight="1" x14ac:dyDescent="0.25">
      <c r="C20" s="64" t="s">
        <v>148</v>
      </c>
      <c r="D20" s="119">
        <v>3</v>
      </c>
      <c r="E20" s="40">
        <v>2</v>
      </c>
      <c r="F20" s="40">
        <v>3</v>
      </c>
      <c r="G20" s="40">
        <v>2</v>
      </c>
      <c r="H20" s="54">
        <v>4</v>
      </c>
      <c r="I20" s="69">
        <v>3</v>
      </c>
      <c r="J20" s="69">
        <v>2</v>
      </c>
      <c r="K20" s="40">
        <v>1</v>
      </c>
      <c r="L20" s="73">
        <v>2</v>
      </c>
      <c r="M20" s="40">
        <v>1</v>
      </c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</row>
    <row r="21" spans="3:25" ht="14.45" customHeight="1" x14ac:dyDescent="0.25">
      <c r="C21" s="64" t="s">
        <v>149</v>
      </c>
      <c r="D21" s="119">
        <v>1</v>
      </c>
      <c r="E21" s="40">
        <v>2</v>
      </c>
      <c r="F21" s="69">
        <v>4</v>
      </c>
      <c r="G21" s="40">
        <v>2</v>
      </c>
      <c r="H21" s="65"/>
      <c r="I21" s="69">
        <v>3</v>
      </c>
      <c r="J21" s="69">
        <v>2</v>
      </c>
      <c r="K21" s="40"/>
      <c r="L21" s="40"/>
      <c r="M21" s="40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</row>
    <row r="22" spans="3:25" ht="14.45" customHeight="1" x14ac:dyDescent="0.25">
      <c r="C22" s="74" t="s">
        <v>150</v>
      </c>
      <c r="D22" s="120">
        <v>2</v>
      </c>
      <c r="E22" s="75">
        <v>6</v>
      </c>
      <c r="F22" s="75">
        <v>3</v>
      </c>
      <c r="G22" s="75">
        <v>6</v>
      </c>
      <c r="H22" s="75">
        <v>8</v>
      </c>
      <c r="I22" s="75">
        <v>8</v>
      </c>
      <c r="J22" s="74">
        <v>14</v>
      </c>
      <c r="K22" s="73">
        <v>15</v>
      </c>
      <c r="L22" s="75">
        <v>2</v>
      </c>
      <c r="M22" s="75">
        <v>4</v>
      </c>
      <c r="N22" s="65"/>
      <c r="O22" s="75">
        <v>3</v>
      </c>
      <c r="P22" s="72">
        <v>3</v>
      </c>
      <c r="Q22" s="72">
        <v>1</v>
      </c>
      <c r="R22" s="72">
        <v>3</v>
      </c>
      <c r="S22" s="75">
        <v>3</v>
      </c>
      <c r="T22" s="75">
        <v>3</v>
      </c>
      <c r="U22" s="75">
        <v>4</v>
      </c>
      <c r="V22" s="73">
        <v>7</v>
      </c>
      <c r="W22" s="75">
        <v>4</v>
      </c>
      <c r="X22" s="72">
        <v>2</v>
      </c>
      <c r="Y22" s="75">
        <v>5</v>
      </c>
    </row>
    <row r="23" spans="3:25" ht="14.45" customHeight="1" x14ac:dyDescent="0.25">
      <c r="C23" s="76" t="s">
        <v>107</v>
      </c>
      <c r="D23" s="77">
        <f>SUM(D10:D22)</f>
        <v>26</v>
      </c>
      <c r="E23" s="77">
        <f>SUM(E10:E22)</f>
        <v>31</v>
      </c>
      <c r="F23" s="77">
        <f t="shared" ref="F23:J23" si="0">SUM(F10:F22)</f>
        <v>29</v>
      </c>
      <c r="G23" s="77">
        <f t="shared" si="0"/>
        <v>32</v>
      </c>
      <c r="H23" s="77">
        <f t="shared" si="0"/>
        <v>40</v>
      </c>
      <c r="I23" s="77">
        <f t="shared" si="0"/>
        <v>36</v>
      </c>
      <c r="J23" s="78">
        <f t="shared" si="0"/>
        <v>44</v>
      </c>
      <c r="K23" s="78">
        <f t="shared" ref="K23:Y23" si="1">SUM(K10:K22)</f>
        <v>36</v>
      </c>
      <c r="L23" s="78">
        <f t="shared" si="1"/>
        <v>26</v>
      </c>
      <c r="M23" s="76">
        <f t="shared" si="1"/>
        <v>21</v>
      </c>
      <c r="N23" s="76">
        <f t="shared" si="1"/>
        <v>16</v>
      </c>
      <c r="O23" s="76">
        <f t="shared" si="1"/>
        <v>19</v>
      </c>
      <c r="P23" s="78">
        <f t="shared" si="1"/>
        <v>22</v>
      </c>
      <c r="Q23" s="76">
        <f t="shared" si="1"/>
        <v>16</v>
      </c>
      <c r="R23" s="76">
        <f t="shared" si="1"/>
        <v>18</v>
      </c>
      <c r="S23" s="76">
        <f t="shared" si="1"/>
        <v>16</v>
      </c>
      <c r="T23" s="76">
        <f t="shared" si="1"/>
        <v>15</v>
      </c>
      <c r="U23" s="76">
        <f t="shared" si="1"/>
        <v>14</v>
      </c>
      <c r="V23" s="76">
        <f t="shared" si="1"/>
        <v>17</v>
      </c>
      <c r="W23" s="78">
        <f t="shared" si="1"/>
        <v>22</v>
      </c>
      <c r="X23" s="78">
        <f t="shared" si="1"/>
        <v>21</v>
      </c>
      <c r="Y23" s="76">
        <f t="shared" si="1"/>
        <v>18</v>
      </c>
    </row>
    <row r="24" spans="3:25" ht="14.45" customHeight="1" x14ac:dyDescent="0.25">
      <c r="C24" s="76"/>
      <c r="D24" s="76"/>
      <c r="E24" s="76"/>
      <c r="F24" s="76"/>
      <c r="G24" s="76"/>
      <c r="H24" s="76"/>
      <c r="I24" s="76"/>
      <c r="J24" s="76"/>
      <c r="K24" s="77"/>
      <c r="L24" s="76"/>
      <c r="M24" s="77"/>
      <c r="N24" s="76"/>
      <c r="O24" s="77"/>
      <c r="P24" s="79"/>
      <c r="Q24" s="77"/>
      <c r="R24" s="79"/>
      <c r="S24" s="77"/>
      <c r="T24" s="77"/>
      <c r="U24" s="77"/>
      <c r="V24" s="77"/>
      <c r="W24" s="77"/>
      <c r="X24" s="79"/>
      <c r="Y24" s="77"/>
    </row>
    <row r="25" spans="3:25" ht="14.45" customHeight="1" x14ac:dyDescent="0.25">
      <c r="C25" s="76"/>
      <c r="D25" s="76"/>
      <c r="E25" s="76"/>
      <c r="F25" s="76"/>
      <c r="G25" s="76"/>
      <c r="H25" s="76"/>
      <c r="I25" s="76"/>
      <c r="J25" s="76"/>
      <c r="K25" s="77"/>
      <c r="L25" s="76"/>
      <c r="M25" s="77"/>
      <c r="N25" s="76"/>
      <c r="O25" s="77"/>
      <c r="P25" s="79"/>
      <c r="Q25" s="77"/>
      <c r="R25" s="79"/>
      <c r="S25" s="77"/>
      <c r="T25" s="77"/>
      <c r="U25" s="77"/>
      <c r="V25" s="77"/>
      <c r="W25" s="77"/>
      <c r="X25" s="79"/>
      <c r="Y25" s="77"/>
    </row>
    <row r="26" spans="3:25" ht="14.45" customHeight="1" x14ac:dyDescent="0.25">
      <c r="C26" s="76"/>
      <c r="D26" s="76"/>
      <c r="E26" s="76"/>
      <c r="F26" s="76"/>
      <c r="G26" s="76"/>
      <c r="H26" s="76"/>
      <c r="I26" s="76"/>
      <c r="J26" s="76"/>
      <c r="K26" s="77"/>
      <c r="L26" s="76"/>
      <c r="M26" s="77"/>
      <c r="N26" s="76"/>
      <c r="O26" s="77"/>
      <c r="P26" s="79"/>
      <c r="Q26" s="77"/>
      <c r="R26" s="79"/>
      <c r="S26" s="77"/>
      <c r="T26" s="77"/>
      <c r="U26" s="77"/>
      <c r="V26" s="77"/>
      <c r="W26" s="77"/>
      <c r="X26" s="79"/>
      <c r="Y26" s="77"/>
    </row>
    <row r="27" spans="3:25" ht="14.45" customHeight="1" x14ac:dyDescent="0.25">
      <c r="C27" s="76"/>
      <c r="D27" s="76"/>
      <c r="E27" s="76"/>
      <c r="F27" s="76"/>
      <c r="G27" s="76"/>
      <c r="H27" s="76"/>
      <c r="I27" s="76"/>
      <c r="J27" s="76"/>
      <c r="K27" s="77"/>
      <c r="L27" s="76"/>
      <c r="M27" s="77"/>
      <c r="N27" s="76"/>
      <c r="O27" s="77"/>
      <c r="P27" s="79"/>
      <c r="Q27" s="77"/>
      <c r="R27" s="79"/>
      <c r="S27" s="77"/>
      <c r="T27" s="77"/>
      <c r="U27" s="77"/>
      <c r="V27" s="77"/>
      <c r="W27" s="77"/>
      <c r="X27" s="79"/>
      <c r="Y27" s="77"/>
    </row>
    <row r="28" spans="3:25" ht="14.45" customHeight="1" x14ac:dyDescent="0.25"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67"/>
      <c r="N28" s="80"/>
      <c r="O28" s="67"/>
      <c r="P28" s="80"/>
      <c r="Q28" s="80"/>
      <c r="R28" s="63"/>
      <c r="S28" s="67"/>
      <c r="T28" s="67"/>
      <c r="U28" s="67"/>
      <c r="V28" s="63"/>
      <c r="W28" s="67"/>
      <c r="X28" s="67"/>
      <c r="Y28" s="67"/>
    </row>
    <row r="29" spans="3:25" ht="14.45" customHeight="1" x14ac:dyDescent="0.25"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67"/>
      <c r="N29" s="80"/>
      <c r="O29" s="67"/>
      <c r="P29" s="80"/>
      <c r="Q29" s="80"/>
      <c r="R29" s="63"/>
      <c r="S29" s="67"/>
      <c r="T29" s="67"/>
      <c r="U29" s="67"/>
      <c r="V29" s="63"/>
      <c r="W29" s="67"/>
      <c r="X29" s="67"/>
      <c r="Y29" s="67"/>
    </row>
    <row r="30" spans="3:25" ht="14.45" customHeight="1" x14ac:dyDescent="0.25"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67"/>
      <c r="N30" s="80"/>
      <c r="O30" s="67"/>
      <c r="P30" s="80"/>
      <c r="Q30" s="80"/>
      <c r="R30" s="63"/>
      <c r="S30" s="67"/>
      <c r="T30" s="67"/>
      <c r="U30" s="67"/>
      <c r="V30" s="63"/>
      <c r="W30" s="67"/>
      <c r="X30" s="67"/>
      <c r="Y30" s="67"/>
    </row>
    <row r="31" spans="3:25" ht="14.45" customHeight="1" x14ac:dyDescent="0.25"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67"/>
      <c r="N31" s="80"/>
      <c r="O31" s="67"/>
      <c r="P31" s="80"/>
      <c r="Q31" s="80"/>
      <c r="R31" s="63"/>
      <c r="S31" s="67"/>
      <c r="T31" s="67"/>
      <c r="U31" s="67"/>
      <c r="V31" s="63"/>
      <c r="W31" s="67"/>
      <c r="X31" s="67"/>
      <c r="Y31" s="67"/>
    </row>
    <row r="32" spans="3:25" ht="14.45" customHeight="1" x14ac:dyDescent="0.25"/>
    <row r="33" spans="13:21" ht="14.45" customHeight="1" x14ac:dyDescent="0.25"/>
    <row r="34" spans="13:21" ht="14.45" customHeight="1" x14ac:dyDescent="0.25"/>
    <row r="35" spans="13:21" ht="14.45" customHeight="1" x14ac:dyDescent="0.25"/>
    <row r="36" spans="13:21" ht="14.45" customHeight="1" x14ac:dyDescent="0.25"/>
    <row r="37" spans="13:21" ht="14.45" customHeight="1" x14ac:dyDescent="0.25"/>
    <row r="38" spans="13:21" ht="14.45" customHeight="1" x14ac:dyDescent="0.25"/>
    <row r="39" spans="13:21" ht="14.45" customHeight="1" x14ac:dyDescent="0.25"/>
    <row r="40" spans="13:21" ht="14.45" customHeight="1" x14ac:dyDescent="0.25"/>
    <row r="41" spans="13:21" ht="14.45" customHeight="1" x14ac:dyDescent="0.25"/>
    <row r="42" spans="13:21" ht="14.45" customHeight="1" x14ac:dyDescent="0.25"/>
    <row r="43" spans="13:21" ht="14.45" customHeight="1" x14ac:dyDescent="0.25"/>
    <row r="44" spans="13:21" ht="14.45" customHeight="1" x14ac:dyDescent="0.25"/>
    <row r="45" spans="13:21" ht="14.45" customHeight="1" x14ac:dyDescent="0.25"/>
    <row r="46" spans="13:21" ht="14.45" customHeight="1" x14ac:dyDescent="0.25"/>
    <row r="47" spans="13:21" ht="14.45" customHeight="1" x14ac:dyDescent="0.25"/>
    <row r="48" spans="13:21" s="66" customFormat="1" ht="14.45" customHeight="1" x14ac:dyDescent="0.25">
      <c r="M48" s="67"/>
      <c r="U48" s="67"/>
    </row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</sheetData>
  <mergeCells count="2">
    <mergeCell ref="Y4:Y5"/>
    <mergeCell ref="D9:V9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7"/>
  <sheetViews>
    <sheetView showGridLines="0" workbookViewId="0">
      <selection activeCell="P25" sqref="P25"/>
    </sheetView>
  </sheetViews>
  <sheetFormatPr defaultColWidth="9.140625" defaultRowHeight="15.75" x14ac:dyDescent="0.25"/>
  <cols>
    <col min="1" max="1" width="6.140625" style="8" customWidth="1"/>
    <col min="2" max="2" width="13.7109375" style="13" customWidth="1"/>
    <col min="3" max="3" width="2" style="13" customWidth="1"/>
    <col min="4" max="4" width="17.28515625" style="8" customWidth="1"/>
    <col min="5" max="5" width="19.28515625" style="8" bestFit="1" customWidth="1"/>
    <col min="6" max="6" width="18.5703125" style="8" bestFit="1" customWidth="1"/>
    <col min="7" max="7" width="5.5703125" style="8" customWidth="1"/>
    <col min="8" max="8" width="3.7109375" style="8" bestFit="1" customWidth="1"/>
    <col min="9" max="9" width="15" style="8" customWidth="1"/>
    <col min="10" max="12" width="6.85546875" style="8" customWidth="1"/>
    <col min="13" max="13" width="5.140625" style="8" customWidth="1"/>
    <col min="14" max="14" width="7" style="13" customWidth="1"/>
    <col min="15" max="15" width="21.5703125" style="8" customWidth="1"/>
    <col min="16" max="16" width="11.5703125" style="9" bestFit="1" customWidth="1"/>
    <col min="17" max="16384" width="9.140625" style="8"/>
  </cols>
  <sheetData>
    <row r="1" spans="1:16" x14ac:dyDescent="0.25">
      <c r="B1" s="12" t="s">
        <v>59</v>
      </c>
      <c r="I1" s="12" t="s">
        <v>60</v>
      </c>
      <c r="J1" s="9"/>
      <c r="N1" s="12" t="s">
        <v>87</v>
      </c>
    </row>
    <row r="2" spans="1:16" x14ac:dyDescent="0.25">
      <c r="I2" s="14"/>
      <c r="J2" s="9"/>
    </row>
    <row r="3" spans="1:16" x14ac:dyDescent="0.25">
      <c r="J3" s="132" t="s">
        <v>61</v>
      </c>
      <c r="K3" s="132"/>
      <c r="L3" s="132"/>
    </row>
    <row r="4" spans="1:16" s="9" customFormat="1" x14ac:dyDescent="0.25">
      <c r="B4" s="13"/>
      <c r="C4" s="13"/>
      <c r="D4" s="15" t="s">
        <v>6</v>
      </c>
      <c r="E4" s="15" t="s">
        <v>7</v>
      </c>
      <c r="F4" s="15" t="s">
        <v>8</v>
      </c>
      <c r="J4" s="15" t="s">
        <v>6</v>
      </c>
      <c r="K4" s="15" t="s">
        <v>7</v>
      </c>
      <c r="L4" s="15" t="s">
        <v>8</v>
      </c>
      <c r="N4" s="15" t="s">
        <v>89</v>
      </c>
      <c r="O4" s="15" t="s">
        <v>0</v>
      </c>
      <c r="P4" s="15" t="s">
        <v>88</v>
      </c>
    </row>
    <row r="5" spans="1:16" x14ac:dyDescent="0.25">
      <c r="A5" s="39" t="s">
        <v>6</v>
      </c>
      <c r="B5" s="16">
        <v>2010</v>
      </c>
      <c r="C5" s="17"/>
      <c r="D5" s="11" t="s">
        <v>26</v>
      </c>
      <c r="E5" s="11" t="s">
        <v>27</v>
      </c>
      <c r="F5" s="11" t="s">
        <v>28</v>
      </c>
      <c r="H5" s="39" t="s">
        <v>6</v>
      </c>
      <c r="I5" s="10" t="s">
        <v>62</v>
      </c>
      <c r="J5" s="39">
        <v>7</v>
      </c>
      <c r="K5" s="39">
        <v>2</v>
      </c>
      <c r="L5" s="39">
        <v>4</v>
      </c>
    </row>
    <row r="6" spans="1:16" x14ac:dyDescent="0.25">
      <c r="A6" s="39" t="s">
        <v>7</v>
      </c>
      <c r="B6" s="16">
        <v>2011</v>
      </c>
      <c r="C6" s="17"/>
      <c r="D6" s="11" t="s">
        <v>28</v>
      </c>
      <c r="E6" s="11" t="s">
        <v>27</v>
      </c>
      <c r="F6" s="11" t="s">
        <v>29</v>
      </c>
      <c r="H6" s="39" t="s">
        <v>7</v>
      </c>
      <c r="I6" s="10" t="s">
        <v>92</v>
      </c>
      <c r="J6" s="39">
        <v>4</v>
      </c>
      <c r="K6" s="39">
        <v>1</v>
      </c>
      <c r="L6" s="39"/>
      <c r="N6" s="18">
        <v>2012</v>
      </c>
      <c r="O6" s="11" t="s">
        <v>49</v>
      </c>
      <c r="P6" s="39">
        <v>39</v>
      </c>
    </row>
    <row r="7" spans="1:16" x14ac:dyDescent="0.25">
      <c r="A7" s="39" t="s">
        <v>8</v>
      </c>
      <c r="B7" s="16" t="s">
        <v>64</v>
      </c>
      <c r="C7" s="17"/>
      <c r="D7" s="11" t="s">
        <v>44</v>
      </c>
      <c r="E7" s="11" t="s">
        <v>46</v>
      </c>
      <c r="F7" s="11" t="s">
        <v>65</v>
      </c>
      <c r="H7" s="39" t="s">
        <v>8</v>
      </c>
      <c r="I7" s="10" t="s">
        <v>66</v>
      </c>
      <c r="J7" s="39">
        <v>3</v>
      </c>
      <c r="K7" s="39">
        <v>1</v>
      </c>
      <c r="L7" s="39">
        <v>1</v>
      </c>
      <c r="N7" s="18">
        <v>2013</v>
      </c>
      <c r="O7" s="11" t="s">
        <v>50</v>
      </c>
      <c r="P7" s="39">
        <v>72</v>
      </c>
    </row>
    <row r="8" spans="1:16" x14ac:dyDescent="0.25">
      <c r="A8" s="39" t="s">
        <v>9</v>
      </c>
      <c r="B8" s="16" t="s">
        <v>67</v>
      </c>
      <c r="C8" s="17"/>
      <c r="D8" s="11" t="s">
        <v>47</v>
      </c>
      <c r="E8" s="11" t="s">
        <v>46</v>
      </c>
      <c r="F8" s="11" t="s">
        <v>28</v>
      </c>
      <c r="H8" s="39" t="s">
        <v>9</v>
      </c>
      <c r="I8" s="10" t="s">
        <v>63</v>
      </c>
      <c r="J8" s="39">
        <v>1</v>
      </c>
      <c r="K8" s="39">
        <v>3</v>
      </c>
      <c r="L8" s="39">
        <v>1</v>
      </c>
      <c r="N8" s="18">
        <v>2013</v>
      </c>
      <c r="O8" s="11" t="s">
        <v>45</v>
      </c>
      <c r="P8" s="39">
        <v>62</v>
      </c>
    </row>
    <row r="9" spans="1:16" x14ac:dyDescent="0.25">
      <c r="A9" s="39" t="s">
        <v>10</v>
      </c>
      <c r="B9" s="16" t="s">
        <v>69</v>
      </c>
      <c r="C9" s="17"/>
      <c r="D9" s="11" t="s">
        <v>27</v>
      </c>
      <c r="E9" s="11" t="s">
        <v>28</v>
      </c>
      <c r="F9" s="11" t="s">
        <v>50</v>
      </c>
      <c r="H9" s="39" t="s">
        <v>10</v>
      </c>
      <c r="I9" s="10" t="s">
        <v>76</v>
      </c>
      <c r="J9" s="39">
        <v>1</v>
      </c>
      <c r="K9" s="39">
        <v>3</v>
      </c>
      <c r="L9" s="39"/>
      <c r="N9" s="22">
        <v>2014</v>
      </c>
      <c r="O9" s="23" t="s">
        <v>53</v>
      </c>
      <c r="P9" s="24">
        <v>213</v>
      </c>
    </row>
    <row r="10" spans="1:16" x14ac:dyDescent="0.25">
      <c r="A10" s="39" t="s">
        <v>11</v>
      </c>
      <c r="B10" s="16" t="s">
        <v>71</v>
      </c>
      <c r="C10" s="17"/>
      <c r="D10" s="11" t="s">
        <v>28</v>
      </c>
      <c r="E10" s="11" t="s">
        <v>27</v>
      </c>
      <c r="F10" s="11" t="s">
        <v>29</v>
      </c>
      <c r="H10" s="39" t="s">
        <v>11</v>
      </c>
      <c r="I10" s="10" t="s">
        <v>98</v>
      </c>
      <c r="J10" s="39">
        <v>1</v>
      </c>
      <c r="K10" s="39">
        <v>2</v>
      </c>
      <c r="L10" s="39">
        <v>2</v>
      </c>
      <c r="N10" s="18">
        <v>2014</v>
      </c>
      <c r="O10" s="11" t="s">
        <v>54</v>
      </c>
      <c r="P10" s="39">
        <v>132</v>
      </c>
    </row>
    <row r="11" spans="1:16" x14ac:dyDescent="0.25">
      <c r="A11" s="39" t="s">
        <v>12</v>
      </c>
      <c r="B11" s="16" t="s">
        <v>73</v>
      </c>
      <c r="C11" s="17"/>
      <c r="D11" s="11" t="s">
        <v>50</v>
      </c>
      <c r="E11" s="11" t="s">
        <v>48</v>
      </c>
      <c r="F11" s="11" t="s">
        <v>29</v>
      </c>
      <c r="H11" s="39" t="s">
        <v>12</v>
      </c>
      <c r="I11" s="10" t="s">
        <v>68</v>
      </c>
      <c r="J11" s="39">
        <v>1</v>
      </c>
      <c r="K11" s="39"/>
      <c r="L11" s="39"/>
      <c r="N11" s="18">
        <v>2015</v>
      </c>
      <c r="O11" s="11" t="s">
        <v>57</v>
      </c>
      <c r="P11" s="39">
        <v>128</v>
      </c>
    </row>
    <row r="12" spans="1:16" x14ac:dyDescent="0.25">
      <c r="A12" s="39" t="s">
        <v>13</v>
      </c>
      <c r="B12" s="16" t="s">
        <v>75</v>
      </c>
      <c r="C12" s="17"/>
      <c r="D12" s="11" t="s">
        <v>28</v>
      </c>
      <c r="E12" s="11" t="s">
        <v>48</v>
      </c>
      <c r="F12" s="11" t="s">
        <v>29</v>
      </c>
      <c r="H12" s="39" t="s">
        <v>13</v>
      </c>
      <c r="I12" s="10" t="s">
        <v>70</v>
      </c>
      <c r="J12" s="39">
        <v>1</v>
      </c>
      <c r="K12" s="39"/>
      <c r="L12" s="39"/>
      <c r="N12" s="18">
        <v>2015</v>
      </c>
      <c r="O12" s="11" t="s">
        <v>50</v>
      </c>
      <c r="P12" s="39">
        <v>120</v>
      </c>
    </row>
    <row r="13" spans="1:16" x14ac:dyDescent="0.25">
      <c r="A13" s="39" t="s">
        <v>14</v>
      </c>
      <c r="B13" s="16" t="s">
        <v>77</v>
      </c>
      <c r="C13" s="17"/>
      <c r="D13" s="11" t="s">
        <v>28</v>
      </c>
      <c r="E13" s="11" t="s">
        <v>29</v>
      </c>
      <c r="F13" s="11" t="s">
        <v>55</v>
      </c>
      <c r="H13" s="39" t="s">
        <v>14</v>
      </c>
      <c r="I13" s="10" t="s">
        <v>72</v>
      </c>
      <c r="J13" s="39">
        <v>1</v>
      </c>
      <c r="K13" s="39"/>
      <c r="L13" s="39"/>
      <c r="N13" s="18">
        <v>2016</v>
      </c>
      <c r="O13" s="11" t="s">
        <v>85</v>
      </c>
      <c r="P13" s="39">
        <v>117</v>
      </c>
    </row>
    <row r="14" spans="1:16" x14ac:dyDescent="0.25">
      <c r="A14" s="39" t="s">
        <v>15</v>
      </c>
      <c r="B14" s="16" t="s">
        <v>79</v>
      </c>
      <c r="C14" s="17"/>
      <c r="D14" s="18" t="s">
        <v>50</v>
      </c>
      <c r="E14" s="18" t="s">
        <v>48</v>
      </c>
      <c r="F14" s="18" t="s">
        <v>28</v>
      </c>
      <c r="H14" s="39" t="s">
        <v>15</v>
      </c>
      <c r="I14" s="10" t="s">
        <v>74</v>
      </c>
      <c r="J14" s="39"/>
      <c r="K14" s="39">
        <v>3</v>
      </c>
      <c r="L14" s="39"/>
      <c r="N14" s="25">
        <v>2016</v>
      </c>
      <c r="O14" s="25" t="s">
        <v>54</v>
      </c>
      <c r="P14" s="26">
        <v>189</v>
      </c>
    </row>
    <row r="15" spans="1:16" x14ac:dyDescent="0.25">
      <c r="A15" s="39" t="s">
        <v>16</v>
      </c>
      <c r="B15" s="16" t="s">
        <v>84</v>
      </c>
      <c r="C15" s="17"/>
      <c r="D15" s="18" t="s">
        <v>48</v>
      </c>
      <c r="E15" s="18" t="s">
        <v>46</v>
      </c>
      <c r="F15" s="18" t="s">
        <v>85</v>
      </c>
      <c r="H15" s="39" t="s">
        <v>16</v>
      </c>
      <c r="I15" s="10" t="s">
        <v>86</v>
      </c>
      <c r="J15" s="39"/>
      <c r="K15" s="39">
        <v>2</v>
      </c>
      <c r="L15" s="39">
        <v>2</v>
      </c>
      <c r="N15" s="18">
        <v>2017</v>
      </c>
      <c r="O15" s="18" t="s">
        <v>95</v>
      </c>
      <c r="P15" s="39">
        <v>81</v>
      </c>
    </row>
    <row r="16" spans="1:16" x14ac:dyDescent="0.25">
      <c r="A16" s="39" t="s">
        <v>17</v>
      </c>
      <c r="B16" s="16" t="s">
        <v>90</v>
      </c>
      <c r="C16" s="17"/>
      <c r="D16" s="18" t="s">
        <v>54</v>
      </c>
      <c r="E16" s="18" t="s">
        <v>83</v>
      </c>
      <c r="F16" s="18" t="s">
        <v>85</v>
      </c>
      <c r="H16" s="39" t="s">
        <v>17</v>
      </c>
      <c r="I16" s="10" t="s">
        <v>78</v>
      </c>
      <c r="J16" s="39"/>
      <c r="K16" s="39">
        <v>1</v>
      </c>
      <c r="L16" s="39">
        <v>4</v>
      </c>
      <c r="N16" s="18">
        <v>2017</v>
      </c>
      <c r="O16" s="18" t="s">
        <v>54</v>
      </c>
      <c r="P16" s="39">
        <v>131</v>
      </c>
    </row>
    <row r="17" spans="1:16" x14ac:dyDescent="0.25">
      <c r="A17" s="39" t="s">
        <v>18</v>
      </c>
      <c r="B17" s="16" t="s">
        <v>93</v>
      </c>
      <c r="C17" s="17"/>
      <c r="D17" s="18" t="s">
        <v>28</v>
      </c>
      <c r="E17" s="18" t="s">
        <v>54</v>
      </c>
      <c r="F17" s="18" t="s">
        <v>94</v>
      </c>
      <c r="H17" s="39" t="s">
        <v>18</v>
      </c>
      <c r="I17" s="10" t="s">
        <v>120</v>
      </c>
      <c r="J17" s="39"/>
      <c r="K17" s="39">
        <v>1</v>
      </c>
      <c r="L17" s="39">
        <v>1</v>
      </c>
      <c r="N17" s="18">
        <v>2018</v>
      </c>
      <c r="O17" s="18" t="s">
        <v>100</v>
      </c>
      <c r="P17" s="39">
        <v>78</v>
      </c>
    </row>
    <row r="18" spans="1:16" x14ac:dyDescent="0.25">
      <c r="A18" s="39" t="s">
        <v>19</v>
      </c>
      <c r="B18" s="16" t="s">
        <v>97</v>
      </c>
      <c r="C18" s="17"/>
      <c r="D18" s="18" t="s">
        <v>54</v>
      </c>
      <c r="E18" s="18" t="s">
        <v>50</v>
      </c>
      <c r="F18" s="18" t="s">
        <v>56</v>
      </c>
      <c r="H18" s="39" t="s">
        <v>19</v>
      </c>
      <c r="I18" s="10" t="s">
        <v>91</v>
      </c>
      <c r="J18" s="39"/>
      <c r="K18" s="39">
        <v>1</v>
      </c>
      <c r="L18" s="39"/>
      <c r="N18" s="21">
        <v>2018</v>
      </c>
      <c r="O18" s="21" t="s">
        <v>100</v>
      </c>
      <c r="P18" s="20">
        <v>162</v>
      </c>
    </row>
    <row r="19" spans="1:16" x14ac:dyDescent="0.25">
      <c r="A19" s="39" t="s">
        <v>20</v>
      </c>
      <c r="B19" s="16" t="s">
        <v>99</v>
      </c>
      <c r="C19" s="17"/>
      <c r="D19" s="18" t="s">
        <v>50</v>
      </c>
      <c r="E19" s="18" t="s">
        <v>28</v>
      </c>
      <c r="F19" s="18" t="s">
        <v>56</v>
      </c>
      <c r="H19" s="39" t="s">
        <v>20</v>
      </c>
      <c r="I19" s="10" t="s">
        <v>117</v>
      </c>
      <c r="J19" s="39"/>
      <c r="K19" s="39">
        <v>1</v>
      </c>
      <c r="L19" s="39"/>
      <c r="N19" s="18">
        <v>2019</v>
      </c>
      <c r="O19" s="18" t="s">
        <v>100</v>
      </c>
      <c r="P19" s="39">
        <v>129</v>
      </c>
    </row>
    <row r="20" spans="1:16" x14ac:dyDescent="0.25">
      <c r="A20" s="39" t="s">
        <v>21</v>
      </c>
      <c r="B20" s="16" t="s">
        <v>103</v>
      </c>
      <c r="C20" s="17"/>
      <c r="D20" s="18" t="s">
        <v>54</v>
      </c>
      <c r="E20" s="18" t="s">
        <v>56</v>
      </c>
      <c r="F20" s="18" t="s">
        <v>27</v>
      </c>
      <c r="H20" s="39" t="s">
        <v>21</v>
      </c>
      <c r="I20" s="10" t="s">
        <v>158</v>
      </c>
      <c r="J20" s="39"/>
      <c r="K20" s="39"/>
      <c r="L20" s="39">
        <v>2</v>
      </c>
      <c r="N20" s="18">
        <v>2019</v>
      </c>
      <c r="O20" s="11" t="s">
        <v>106</v>
      </c>
      <c r="P20" s="39">
        <v>96</v>
      </c>
    </row>
    <row r="21" spans="1:16" x14ac:dyDescent="0.25">
      <c r="A21" s="39" t="s">
        <v>22</v>
      </c>
      <c r="B21" s="16" t="s">
        <v>115</v>
      </c>
      <c r="C21" s="17"/>
      <c r="D21" s="18" t="s">
        <v>56</v>
      </c>
      <c r="E21" s="18" t="s">
        <v>118</v>
      </c>
      <c r="F21" s="18" t="s">
        <v>100</v>
      </c>
      <c r="H21" s="39" t="s">
        <v>22</v>
      </c>
      <c r="I21" s="10" t="s">
        <v>80</v>
      </c>
      <c r="J21" s="39"/>
      <c r="K21" s="39"/>
      <c r="L21" s="39">
        <v>1</v>
      </c>
      <c r="N21" s="18">
        <v>2020</v>
      </c>
      <c r="O21" s="18" t="s">
        <v>100</v>
      </c>
      <c r="P21" s="39">
        <v>85</v>
      </c>
    </row>
    <row r="22" spans="1:16" x14ac:dyDescent="0.25">
      <c r="A22" s="39" t="s">
        <v>23</v>
      </c>
      <c r="B22" s="16" t="s">
        <v>119</v>
      </c>
      <c r="C22" s="17"/>
      <c r="D22" s="18" t="s">
        <v>54</v>
      </c>
      <c r="E22" s="18" t="s">
        <v>56</v>
      </c>
      <c r="F22" s="18" t="s">
        <v>28</v>
      </c>
      <c r="H22" s="39" t="s">
        <v>23</v>
      </c>
      <c r="I22" s="10" t="s">
        <v>81</v>
      </c>
      <c r="J22" s="39"/>
      <c r="K22" s="39"/>
      <c r="L22" s="39">
        <v>1</v>
      </c>
      <c r="N22" s="18">
        <v>2020</v>
      </c>
      <c r="O22" s="98" t="s">
        <v>168</v>
      </c>
      <c r="P22" s="39" t="s">
        <v>104</v>
      </c>
    </row>
    <row r="23" spans="1:16" x14ac:dyDescent="0.25">
      <c r="A23" s="39" t="s">
        <v>24</v>
      </c>
      <c r="B23" s="16" t="s">
        <v>126</v>
      </c>
      <c r="C23" s="17"/>
      <c r="D23" s="18" t="s">
        <v>28</v>
      </c>
      <c r="E23" s="18" t="s">
        <v>85</v>
      </c>
      <c r="F23" s="18" t="s">
        <v>45</v>
      </c>
      <c r="H23" s="39" t="s">
        <v>24</v>
      </c>
      <c r="I23" s="10" t="s">
        <v>96</v>
      </c>
      <c r="J23" s="39"/>
      <c r="K23" s="39"/>
      <c r="L23" s="39">
        <v>1</v>
      </c>
      <c r="N23" s="18">
        <v>2021</v>
      </c>
      <c r="O23" s="98" t="s">
        <v>170</v>
      </c>
      <c r="P23" s="39" t="s">
        <v>104</v>
      </c>
    </row>
    <row r="24" spans="1:16" x14ac:dyDescent="0.25">
      <c r="A24" s="39" t="s">
        <v>25</v>
      </c>
      <c r="B24" s="16" t="s">
        <v>157</v>
      </c>
      <c r="C24" s="17"/>
      <c r="D24" s="133" t="s">
        <v>168</v>
      </c>
      <c r="E24" s="134"/>
      <c r="F24" s="135"/>
      <c r="N24" s="18">
        <v>2021</v>
      </c>
      <c r="O24" s="39" t="s">
        <v>153</v>
      </c>
      <c r="P24" s="39">
        <v>130</v>
      </c>
    </row>
    <row r="25" spans="1:16" x14ac:dyDescent="0.25">
      <c r="A25" s="39" t="s">
        <v>171</v>
      </c>
      <c r="B25" s="16" t="s">
        <v>172</v>
      </c>
      <c r="C25" s="17"/>
      <c r="D25" s="133" t="s">
        <v>170</v>
      </c>
      <c r="E25" s="134"/>
      <c r="F25" s="135"/>
      <c r="N25" s="18">
        <v>2022</v>
      </c>
      <c r="O25" s="39" t="s">
        <v>104</v>
      </c>
      <c r="P25" s="39"/>
    </row>
    <row r="26" spans="1:16" x14ac:dyDescent="0.25">
      <c r="A26" s="39" t="s">
        <v>35</v>
      </c>
      <c r="B26" s="16" t="s">
        <v>169</v>
      </c>
      <c r="C26" s="17"/>
      <c r="D26" s="18" t="s">
        <v>28</v>
      </c>
      <c r="E26" s="18" t="s">
        <v>100</v>
      </c>
      <c r="F26" s="18" t="s">
        <v>45</v>
      </c>
    </row>
    <row r="27" spans="1:16" x14ac:dyDescent="0.25">
      <c r="A27" s="39" t="s">
        <v>36</v>
      </c>
      <c r="B27" s="16" t="s">
        <v>173</v>
      </c>
      <c r="C27" s="17"/>
      <c r="D27" s="39" t="s">
        <v>104</v>
      </c>
      <c r="E27" s="39" t="s">
        <v>104</v>
      </c>
      <c r="F27" s="39" t="s">
        <v>104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Podle pořadí</vt:lpstr>
      <vt:lpstr>Start listina</vt:lpstr>
      <vt:lpstr>Nasazení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2021-12-07T18:51:24Z</cp:lastPrinted>
  <dcterms:created xsi:type="dcterms:W3CDTF">2010-12-08T20:18:01Z</dcterms:created>
  <dcterms:modified xsi:type="dcterms:W3CDTF">2022-01-19T06:06:28Z</dcterms:modified>
</cp:coreProperties>
</file>