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D192E1F6-B6CB-4CF3-9D02-EE742D459D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1" i="11" l="1"/>
  <c r="R41" i="11" l="1"/>
  <c r="R52" i="11"/>
  <c r="R20" i="11"/>
  <c r="D23" i="23" l="1"/>
  <c r="R40" i="11" l="1"/>
  <c r="R49" i="11"/>
  <c r="R50" i="11"/>
  <c r="R48" i="11"/>
  <c r="R42" i="11"/>
  <c r="R27" i="11"/>
  <c r="R45" i="11"/>
  <c r="E23" i="23" l="1"/>
  <c r="R11" i="11" l="1"/>
  <c r="W55" i="11" l="1"/>
  <c r="W56" i="11" s="1"/>
  <c r="R47" i="11"/>
  <c r="V55" i="11" l="1"/>
  <c r="V56" i="11" s="1"/>
  <c r="D55" i="11" l="1"/>
  <c r="D56" i="11" s="1"/>
  <c r="R14" i="11"/>
  <c r="R5" i="11" l="1"/>
  <c r="R22" i="11"/>
  <c r="R6" i="11"/>
  <c r="R29" i="11"/>
  <c r="R33" i="11"/>
  <c r="R43" i="11"/>
  <c r="R35" i="11"/>
  <c r="F23" i="23" l="1"/>
  <c r="X55" i="11" l="1"/>
  <c r="X56" i="11" s="1"/>
  <c r="R30" i="11" l="1"/>
  <c r="R34" i="11" l="1"/>
  <c r="R17" i="11"/>
  <c r="R36" i="11" l="1"/>
  <c r="R25" i="11" l="1"/>
  <c r="G23" i="23" l="1"/>
  <c r="R24" i="11" l="1"/>
  <c r="R26" i="11" l="1"/>
  <c r="T55" i="11" l="1"/>
  <c r="R13" i="11" l="1"/>
  <c r="R7" i="11"/>
  <c r="R39" i="11"/>
  <c r="R19" i="11"/>
  <c r="R44" i="11"/>
  <c r="F55" i="11"/>
  <c r="I23" i="23" l="1"/>
  <c r="R28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8" i="11" l="1"/>
  <c r="R46" i="11"/>
  <c r="R38" i="11"/>
  <c r="R18" i="11"/>
  <c r="R9" i="11"/>
  <c r="R37" i="11"/>
  <c r="R32" i="11"/>
  <c r="R31" i="11"/>
  <c r="R23" i="11"/>
  <c r="R12" i="11"/>
  <c r="R16" i="11"/>
  <c r="R21" i="11"/>
  <c r="R15" i="11"/>
  <c r="R10" i="11"/>
</calcChain>
</file>

<file path=xl/sharedStrings.xml><?xml version="1.0" encoding="utf-8"?>
<sst xmlns="http://schemas.openxmlformats.org/spreadsheetml/2006/main" count="1160" uniqueCount="499">
  <si>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</si>
  <si>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</si>
  <si>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</si>
  <si>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</si>
  <si>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</si>
  <si>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</si>
  <si>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</si>
  <si>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</si>
  <si>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</si>
  <si>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</si>
  <si>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</si>
  <si>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</si>
  <si>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</si>
  <si>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</si>
  <si>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</si>
  <si>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</si>
  <si>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</si>
  <si>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</si>
  <si>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</si>
  <si>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</si>
  <si>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</si>
  <si>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</si>
  <si>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</si>
  <si>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</si>
  <si>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</si>
  <si>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</si>
  <si>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</si>
  <si>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</si>
  <si>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</si>
  <si>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</si>
  <si>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</si>
  <si>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</si>
  <si>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</si>
  <si>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</si>
  <si>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</si>
  <si>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</si>
  <si>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</si>
  <si>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</si>
  <si>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</si>
  <si>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</si>
  <si>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</si>
  <si>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</si>
  <si>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</si>
  <si>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</si>
  <si>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</si>
  <si>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</si>
  <si>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</si>
  <si>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</si>
  <si>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</si>
  <si>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</si>
  <si>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</si>
  <si>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</si>
  <si>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</si>
  <si>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</si>
  <si>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</si>
  <si>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</si>
  <si>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</si>
  <si>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</si>
  <si>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</si>
  <si>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</si>
  <si>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</si>
  <si>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</si>
  <si>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</si>
  <si>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</si>
  <si>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</si>
  <si>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</si>
  <si>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</si>
  <si>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</si>
  <si>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</si>
  <si>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</si>
  <si>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</si>
  <si>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</si>
  <si>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</si>
  <si>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</si>
  <si>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</si>
  <si>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</si>
  <si>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</si>
  <si>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</si>
  <si>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</si>
  <si>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</si>
  <si>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</si>
  <si>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</si>
  <si>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</si>
  <si>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</si>
  <si>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</si>
  <si>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</si>
  <si>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</si>
  <si>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</si>
  <si>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</si>
  <si>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</si>
  <si>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</si>
  <si>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</si>
  <si>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</si>
  <si>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</si>
  <si>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</si>
  <si>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</si>
  <si>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</si>
  <si>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</si>
  <si>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</si>
  <si>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</si>
  <si>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</si>
  <si>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</si>
  <si>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</si>
  <si>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</si>
  <si>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</si>
  <si>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</si>
  <si>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</si>
  <si>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</si>
  <si>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</si>
  <si>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</si>
  <si>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</si>
  <si>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</si>
  <si>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</si>
  <si>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</si>
  <si>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</si>
  <si>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</si>
  <si>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</si>
  <si>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</si>
  <si>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</si>
  <si>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</si>
  <si>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</si>
  <si>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</si>
  <si>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</si>
  <si>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</si>
  <si>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</si>
  <si>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</si>
  <si>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</si>
  <si>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</si>
  <si>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</si>
  <si>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</si>
  <si>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</si>
  <si>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</si>
  <si>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</si>
  <si>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</si>
  <si>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</si>
  <si>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</si>
  <si>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</si>
  <si>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</si>
  <si>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</si>
  <si>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</si>
  <si>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</si>
  <si>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</si>
  <si>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</si>
  <si>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</si>
  <si>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</si>
  <si>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</si>
  <si>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</si>
  <si>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</si>
  <si>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</si>
  <si>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</si>
  <si>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</si>
  <si>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</si>
  <si>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</si>
  <si>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</si>
  <si>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</si>
  <si>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</si>
  <si>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</si>
  <si>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</si>
  <si>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</si>
  <si>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</si>
  <si>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</si>
  <si>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</si>
  <si>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</si>
  <si>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</si>
  <si>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</si>
  <si>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</si>
  <si>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</si>
  <si>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</si>
  <si>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</si>
  <si>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</si>
  <si>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</si>
  <si>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</si>
  <si>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</si>
  <si>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</si>
  <si>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</si>
  <si>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</si>
  <si>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</si>
  <si>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</si>
  <si>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</si>
  <si>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</si>
  <si>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</si>
  <si>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</si>
  <si>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</si>
  <si>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</si>
  <si>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</si>
  <si>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</si>
  <si>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</si>
  <si>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</si>
  <si>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</si>
  <si>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</si>
  <si>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</si>
  <si>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</si>
  <si>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</si>
  <si>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</si>
  <si>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</si>
  <si>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</si>
  <si>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</si>
  <si>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</si>
  <si>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</si>
  <si>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</si>
  <si>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</si>
  <si>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</si>
  <si>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</si>
  <si>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</si>
  <si>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</si>
  <si>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</si>
  <si>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</si>
  <si>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</si>
  <si>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</si>
  <si>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</si>
  <si>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</si>
  <si>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</si>
  <si>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</si>
  <si>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</si>
  <si>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</si>
  <si>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</si>
  <si>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</si>
  <si>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</si>
  <si>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</si>
  <si>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</si>
  <si>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</si>
  <si>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</si>
  <si>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</si>
  <si>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</si>
  <si>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</si>
  <si>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</si>
  <si>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</si>
  <si>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</si>
  <si>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</si>
  <si>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</si>
  <si>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</si>
  <si>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</si>
  <si>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</si>
  <si>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</si>
  <si>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</si>
  <si>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</si>
  <si>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</si>
  <si>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</si>
  <si>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</si>
  <si>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</si>
  <si>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</si>
  <si>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</si>
  <si>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</si>
  <si>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</si>
  <si>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</si>
  <si>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</si>
  <si>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</si>
  <si>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</si>
  <si>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</si>
  <si>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</si>
  <si>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</si>
  <si>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</si>
  <si>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</si>
  <si>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</si>
  <si>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</si>
  <si>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</si>
  <si>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</si>
  <si>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</si>
  <si>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</si>
  <si>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</si>
  <si>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</si>
  <si>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</si>
  <si>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</si>
  <si>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</si>
  <si>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</si>
  <si>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</si>
  <si>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</si>
  <si>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</si>
  <si>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</si>
  <si>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</si>
  <si>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</si>
  <si>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</si>
  <si>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</si>
  <si>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</si>
  <si>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</si>
  <si>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</si>
  <si>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</si>
  <si>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</si>
  <si>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</si>
  <si>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</si>
  <si>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</si>
  <si>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</si>
  <si>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</si>
  <si>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</si>
  <si>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</si>
  <si>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</si>
  <si>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</si>
  <si>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</si>
  <si>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</si>
  <si>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</si>
  <si>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</si>
  <si>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</si>
  <si>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</si>
  <si>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</si>
  <si>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</si>
  <si>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</si>
  <si>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</si>
  <si>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</si>
  <si>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</si>
  <si>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</si>
  <si>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</si>
  <si>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</si>
  <si>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</si>
  <si>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</si>
  <si>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</si>
  <si>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</si>
  <si>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</si>
  <si>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</si>
  <si>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</si>
  <si>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</si>
  <si>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</si>
  <si>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</si>
  <si>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</si>
  <si>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</si>
  <si>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</si>
  <si>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</si>
  <si>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</si>
  <si>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</si>
  <si>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</si>
  <si>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</si>
  <si>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</si>
  <si>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</si>
  <si>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</si>
  <si>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</si>
  <si>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</si>
  <si>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</si>
  <si>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</si>
  <si>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</si>
  <si>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</si>
  <si>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</si>
  <si>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</si>
  <si>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</si>
  <si>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</si>
  <si>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</si>
  <si>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</si>
  <si>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</si>
  <si>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</si>
  <si>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</si>
  <si>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</si>
  <si>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</si>
  <si>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</si>
  <si>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</si>
  <si>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</si>
  <si>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</si>
  <si>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</si>
  <si>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</si>
  <si>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</si>
  <si>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</si>
  <si>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</si>
  <si>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</si>
  <si>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</si>
  <si>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</si>
  <si>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</si>
  <si>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</si>
  <si>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</si>
  <si>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</si>
  <si>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</si>
  <si>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</si>
  <si>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</si>
  <si>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</si>
  <si>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</si>
  <si>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</si>
  <si>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</si>
  <si>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</si>
  <si>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</si>
  <si>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</si>
  <si>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</si>
  <si>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</si>
  <si>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</si>
  <si>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</si>
  <si>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</si>
  <si>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</si>
  <si>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</si>
  <si>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</si>
  <si>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</si>
  <si>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</si>
  <si>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</si>
  <si>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</si>
  <si>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</si>
  <si>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</si>
  <si>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</si>
  <si>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</si>
  <si>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</si>
  <si>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</si>
  <si>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</si>
  <si>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</si>
  <si>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</si>
  <si>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</si>
  <si>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</si>
  <si>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</si>
  <si>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</si>
  <si>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</si>
  <si>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</si>
  <si>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</si>
  <si>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</si>
  <si>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</si>
  <si>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</si>
  <si>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</si>
  <si>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</si>
  <si>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137.</t>
  </si>
  <si>
    <t>138.</t>
  </si>
  <si>
    <t>139.</t>
  </si>
  <si>
    <t>140.</t>
  </si>
  <si>
    <t>141.</t>
  </si>
  <si>
    <t>142.</t>
  </si>
  <si>
    <t>143.</t>
  </si>
  <si>
    <t>Kaplanová Zdeňka</t>
  </si>
  <si>
    <t>144.</t>
  </si>
  <si>
    <t>Olšavský Marek</t>
  </si>
  <si>
    <t>145.</t>
  </si>
  <si>
    <t>146.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</si>
  <si>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</si>
  <si>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</si>
  <si>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</si>
  <si>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</si>
  <si>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</si>
  <si>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</si>
  <si>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</si>
  <si>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</si>
  <si>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</si>
  <si>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</si>
  <si>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</si>
  <si>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</si>
  <si>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</si>
  <si>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</si>
  <si>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</si>
  <si>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Votruba Jaroslav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</si>
  <si>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</si>
  <si>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</si>
  <si>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</si>
  <si>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</si>
  <si>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</si>
  <si>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</si>
  <si>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</si>
  <si>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</si>
  <si>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</si>
  <si>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</si>
  <si>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</si>
  <si>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</si>
  <si>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</si>
  <si>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</si>
  <si>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</si>
  <si>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</si>
  <si>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</si>
  <si>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</si>
  <si>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</si>
  <si>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</si>
  <si>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</si>
  <si>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</si>
  <si>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</si>
  <si>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</si>
  <si>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</si>
  <si>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</si>
  <si>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</si>
  <si>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</si>
  <si>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</si>
  <si>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</si>
  <si>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</si>
  <si>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</si>
  <si>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</si>
  <si>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</si>
  <si>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</si>
  <si>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</si>
  <si>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</si>
  <si>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</si>
  <si>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</si>
  <si>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</si>
  <si>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</si>
  <si>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</si>
  <si>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</si>
  <si>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</si>
  <si>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</si>
  <si>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</si>
  <si>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</si>
  <si>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</si>
  <si>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82.</t>
  </si>
  <si>
    <t>147.</t>
  </si>
  <si>
    <t>148.</t>
  </si>
  <si>
    <t>149.</t>
  </si>
  <si>
    <t>150.</t>
  </si>
  <si>
    <t>151.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</si>
  <si>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</si>
  <si>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</si>
  <si>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</si>
  <si>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</si>
  <si>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</si>
  <si>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</si>
  <si>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</si>
  <si>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</si>
  <si>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</si>
  <si>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</si>
  <si>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</si>
  <si>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</si>
  <si>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</si>
  <si>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50.</t>
  </si>
  <si>
    <t>152.</t>
  </si>
  <si>
    <t>153.</t>
  </si>
  <si>
    <t>154.</t>
  </si>
  <si>
    <t>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</si>
</sst>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2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1" fillId="3" borderId="3" xfId="0" applyFont="1" applyFill="1" applyBorder="1" applyAlignment="1">
      <alignment horizontal="center" wrapText="1"/>
    </xf>
    <xf numFmtId="0" fontId="31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wrapText="1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7" fillId="3" borderId="3" xfId="0" applyFont="1" applyFill="1" applyBorder="1"/>
    <xf numFmtId="49" fontId="37" fillId="3" borderId="3" xfId="0" applyNumberFormat="1" applyFont="1" applyFill="1" applyBorder="1" applyAlignment="1">
      <alignment horizontal="center"/>
    </xf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37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3" borderId="3" xfId="0" applyFont="1" applyFill="1" applyBorder="1" applyAlignment="1">
      <alignment horizontal="center"/>
    </xf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37" fillId="3" borderId="0" xfId="0" applyFont="1" applyFill="1"/>
    <xf numFmtId="0" fontId="38" fillId="0" borderId="9" xfId="0" applyFont="1" applyBorder="1"/>
    <xf numFmtId="0" fontId="42" fillId="3" borderId="3" xfId="0" applyFont="1" applyFill="1" applyBorder="1" applyAlignment="1">
      <alignment wrapText="1"/>
    </xf>
    <xf numFmtId="0" fontId="6" fillId="11" borderId="3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3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3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66"/>
      <color rgb="FFFFFF99"/>
      <color rgb="FFCCFF99"/>
      <color rgb="FF99FF66"/>
      <color rgb="FFF0F4F4"/>
      <color rgb="FF008000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7" sqref="F37:F40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158" bestFit="1" customWidth="1"/>
    <col min="23" max="24" width="7.140625" style="3" bestFit="1" customWidth="1"/>
  </cols>
  <sheetData>
    <row r="1" spans="1:24" ht="18.75" x14ac:dyDescent="0.3">
      <c r="B1" s="23" t="s">
        <v>461</v>
      </c>
    </row>
    <row r="2" spans="1:24" ht="18.75" x14ac:dyDescent="0.3">
      <c r="B2" s="23"/>
    </row>
    <row r="3" spans="1:24" ht="18.75" x14ac:dyDescent="0.3">
      <c r="C3" s="23"/>
      <c r="D3" s="162" t="s">
        <v>355</v>
      </c>
      <c r="G3" s="234" t="s">
        <v>316</v>
      </c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6" t="s">
        <v>317</v>
      </c>
      <c r="T3" s="26" t="s">
        <v>353</v>
      </c>
      <c r="V3" s="162" t="s">
        <v>355</v>
      </c>
      <c r="W3" s="162" t="s">
        <v>355</v>
      </c>
      <c r="X3" s="162" t="s">
        <v>355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2" t="s">
        <v>412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481</v>
      </c>
      <c r="T4" s="29" t="s">
        <v>354</v>
      </c>
      <c r="V4" s="162" t="s">
        <v>413</v>
      </c>
      <c r="W4" s="162" t="s">
        <v>414</v>
      </c>
      <c r="X4" s="162" t="s">
        <v>415</v>
      </c>
    </row>
    <row r="5" spans="1:24" ht="18.600000000000001" customHeight="1" x14ac:dyDescent="0.3">
      <c r="A5" s="27" t="s">
        <v>6</v>
      </c>
      <c r="B5" s="187">
        <v>3</v>
      </c>
      <c r="C5" s="129" t="s">
        <v>362</v>
      </c>
      <c r="D5" s="131">
        <v>1840</v>
      </c>
      <c r="E5" s="167">
        <v>1872</v>
      </c>
      <c r="F5" s="203">
        <v>5</v>
      </c>
      <c r="G5" s="123">
        <v>1619</v>
      </c>
      <c r="H5" s="123">
        <v>1499</v>
      </c>
      <c r="I5" s="123">
        <v>1782</v>
      </c>
      <c r="J5" s="123"/>
      <c r="K5" s="123"/>
      <c r="L5" s="123"/>
      <c r="M5" s="123"/>
      <c r="N5" s="123"/>
      <c r="O5" s="123"/>
      <c r="P5" s="124"/>
      <c r="Q5" s="124"/>
      <c r="R5" s="127">
        <f t="shared" ref="R5:R52" si="0">AVERAGE(G5:Q5)</f>
        <v>1633.3333333333333</v>
      </c>
      <c r="T5" s="33">
        <v>2</v>
      </c>
      <c r="V5" s="163"/>
      <c r="W5" s="164"/>
      <c r="X5" s="164"/>
    </row>
    <row r="6" spans="1:24" ht="18.600000000000001" customHeight="1" x14ac:dyDescent="0.3">
      <c r="A6" s="27" t="s">
        <v>7</v>
      </c>
      <c r="B6" s="187">
        <v>19</v>
      </c>
      <c r="C6" s="129" t="s">
        <v>425</v>
      </c>
      <c r="D6" s="131">
        <v>0</v>
      </c>
      <c r="E6" s="167">
        <v>0</v>
      </c>
      <c r="F6" s="203">
        <v>4.5</v>
      </c>
      <c r="G6" s="123">
        <v>1696</v>
      </c>
      <c r="H6" s="123">
        <v>1909</v>
      </c>
      <c r="I6" s="123"/>
      <c r="J6" s="123"/>
      <c r="K6" s="123"/>
      <c r="L6" s="123"/>
      <c r="M6" s="123"/>
      <c r="N6" s="123"/>
      <c r="O6" s="123"/>
      <c r="P6" s="124"/>
      <c r="Q6" s="124"/>
      <c r="R6" s="127">
        <f t="shared" si="0"/>
        <v>1802.5</v>
      </c>
      <c r="T6" s="33">
        <v>2</v>
      </c>
      <c r="V6" s="164"/>
      <c r="W6" s="164"/>
      <c r="X6" s="164"/>
    </row>
    <row r="7" spans="1:24" ht="18.600000000000001" customHeight="1" x14ac:dyDescent="0.3">
      <c r="A7" s="27" t="s">
        <v>8</v>
      </c>
      <c r="B7" s="187">
        <v>5</v>
      </c>
      <c r="C7" s="129" t="s">
        <v>364</v>
      </c>
      <c r="D7" s="131">
        <v>1782</v>
      </c>
      <c r="E7" s="155">
        <v>1776</v>
      </c>
      <c r="F7" s="203">
        <v>4</v>
      </c>
      <c r="G7" s="125">
        <v>1550</v>
      </c>
      <c r="H7" s="125">
        <v>1870</v>
      </c>
      <c r="I7" s="125">
        <v>1840</v>
      </c>
      <c r="J7" s="125"/>
      <c r="K7" s="125"/>
      <c r="L7" s="125"/>
      <c r="M7" s="125"/>
      <c r="N7" s="125"/>
      <c r="O7" s="125"/>
      <c r="P7" s="125"/>
      <c r="Q7" s="126"/>
      <c r="R7" s="127">
        <f t="shared" si="0"/>
        <v>1753.3333333333333</v>
      </c>
      <c r="S7" s="34"/>
      <c r="T7" s="33">
        <v>2</v>
      </c>
      <c r="V7" s="164"/>
      <c r="W7" s="163"/>
      <c r="X7" s="163"/>
    </row>
    <row r="8" spans="1:24" ht="18.600000000000001" customHeight="1" x14ac:dyDescent="0.3">
      <c r="A8" s="27" t="s">
        <v>9</v>
      </c>
      <c r="B8" s="187">
        <v>12</v>
      </c>
      <c r="C8" s="129" t="s">
        <v>119</v>
      </c>
      <c r="D8" s="131">
        <v>1619</v>
      </c>
      <c r="E8" s="154">
        <v>1630</v>
      </c>
      <c r="F8" s="203">
        <v>4</v>
      </c>
      <c r="G8" s="123">
        <v>1840</v>
      </c>
      <c r="H8" s="123">
        <v>1351</v>
      </c>
      <c r="I8" s="123">
        <v>1870</v>
      </c>
      <c r="J8" s="123"/>
      <c r="K8" s="123"/>
      <c r="L8" s="123"/>
      <c r="M8" s="123"/>
      <c r="N8" s="123"/>
      <c r="O8" s="123"/>
      <c r="P8" s="123"/>
      <c r="Q8" s="124"/>
      <c r="R8" s="127">
        <f t="shared" si="0"/>
        <v>1687</v>
      </c>
      <c r="S8" s="34"/>
      <c r="T8" s="33">
        <v>2</v>
      </c>
      <c r="V8" s="164"/>
      <c r="W8" s="163"/>
      <c r="X8" s="163"/>
    </row>
    <row r="9" spans="1:24" ht="18.600000000000001" customHeight="1" x14ac:dyDescent="0.3">
      <c r="A9" s="27" t="s">
        <v>10</v>
      </c>
      <c r="B9" s="187">
        <v>6</v>
      </c>
      <c r="C9" s="129" t="s">
        <v>28</v>
      </c>
      <c r="D9" s="131">
        <v>1761</v>
      </c>
      <c r="E9" s="155">
        <v>1753</v>
      </c>
      <c r="F9" s="203">
        <v>4</v>
      </c>
      <c r="G9" s="123">
        <v>1499</v>
      </c>
      <c r="H9" s="123">
        <v>1761</v>
      </c>
      <c r="I9" s="123">
        <v>1467</v>
      </c>
      <c r="J9" s="123"/>
      <c r="K9" s="123"/>
      <c r="L9" s="123"/>
      <c r="M9" s="123"/>
      <c r="N9" s="124"/>
      <c r="O9" s="123"/>
      <c r="P9" s="123"/>
      <c r="Q9" s="124"/>
      <c r="R9" s="127">
        <f t="shared" si="0"/>
        <v>1575.6666666666667</v>
      </c>
      <c r="S9" s="34"/>
      <c r="T9" s="33">
        <v>2</v>
      </c>
      <c r="V9" s="164"/>
      <c r="W9" s="164"/>
      <c r="X9" s="163"/>
    </row>
    <row r="10" spans="1:24" ht="18.600000000000001" customHeight="1" x14ac:dyDescent="0.3">
      <c r="A10" s="27" t="s">
        <v>11</v>
      </c>
      <c r="B10" s="187">
        <v>4</v>
      </c>
      <c r="C10" s="129" t="s">
        <v>239</v>
      </c>
      <c r="D10" s="131">
        <v>1787</v>
      </c>
      <c r="E10" s="155">
        <v>1792</v>
      </c>
      <c r="F10" s="203">
        <v>4</v>
      </c>
      <c r="G10" s="123">
        <v>1499</v>
      </c>
      <c r="H10" s="123"/>
      <c r="I10" s="123"/>
      <c r="J10" s="123"/>
      <c r="K10" s="123"/>
      <c r="L10" s="123"/>
      <c r="M10" s="123"/>
      <c r="N10" s="124"/>
      <c r="O10" s="124"/>
      <c r="P10" s="123"/>
      <c r="Q10" s="124"/>
      <c r="R10" s="127">
        <f t="shared" si="0"/>
        <v>1499</v>
      </c>
      <c r="S10" s="34"/>
      <c r="T10" s="33">
        <v>2</v>
      </c>
      <c r="V10" s="163"/>
      <c r="W10" s="164"/>
      <c r="X10" s="163"/>
    </row>
    <row r="11" spans="1:24" ht="18.600000000000001" customHeight="1" x14ac:dyDescent="0.3">
      <c r="A11" s="27" t="s">
        <v>12</v>
      </c>
      <c r="B11" s="187">
        <v>10</v>
      </c>
      <c r="C11" s="129" t="s">
        <v>422</v>
      </c>
      <c r="D11" s="131">
        <v>1679</v>
      </c>
      <c r="E11" s="155">
        <v>1732</v>
      </c>
      <c r="F11" s="203">
        <v>3.5</v>
      </c>
      <c r="G11" s="123">
        <v>1870</v>
      </c>
      <c r="H11" s="123">
        <v>1438</v>
      </c>
      <c r="I11" s="123">
        <v>1265</v>
      </c>
      <c r="J11" s="123"/>
      <c r="K11" s="123"/>
      <c r="L11" s="123"/>
      <c r="M11" s="123"/>
      <c r="N11" s="124"/>
      <c r="O11" s="123"/>
      <c r="P11" s="123"/>
      <c r="Q11" s="123"/>
      <c r="R11" s="127">
        <f t="shared" si="0"/>
        <v>1524.3333333333333</v>
      </c>
      <c r="S11" s="34"/>
      <c r="T11" s="33">
        <v>2</v>
      </c>
      <c r="V11" s="163"/>
      <c r="W11" s="163"/>
      <c r="X11" s="163"/>
    </row>
    <row r="12" spans="1:24" ht="18.600000000000001" customHeight="1" x14ac:dyDescent="0.3">
      <c r="A12" s="27" t="s">
        <v>13</v>
      </c>
      <c r="B12" s="216">
        <v>30</v>
      </c>
      <c r="C12" s="129" t="s">
        <v>136</v>
      </c>
      <c r="D12" s="131">
        <v>1426</v>
      </c>
      <c r="E12" s="166">
        <v>1438</v>
      </c>
      <c r="F12" s="203">
        <v>3.5</v>
      </c>
      <c r="G12" s="123">
        <v>1370</v>
      </c>
      <c r="H12" s="123">
        <v>1616</v>
      </c>
      <c r="I12" s="123"/>
      <c r="J12" s="123"/>
      <c r="K12" s="123"/>
      <c r="L12" s="123"/>
      <c r="M12" s="123"/>
      <c r="N12" s="124"/>
      <c r="O12" s="123"/>
      <c r="P12" s="123"/>
      <c r="Q12" s="124"/>
      <c r="R12" s="127">
        <f t="shared" si="0"/>
        <v>1493</v>
      </c>
      <c r="S12" s="34"/>
      <c r="T12" s="199">
        <v>1</v>
      </c>
      <c r="U12" s="143"/>
      <c r="V12" s="165"/>
      <c r="W12" s="205"/>
      <c r="X12" s="164"/>
    </row>
    <row r="13" spans="1:24" ht="18.600000000000001" customHeight="1" x14ac:dyDescent="0.3">
      <c r="A13" s="27" t="s">
        <v>14</v>
      </c>
      <c r="B13" s="216">
        <v>25</v>
      </c>
      <c r="C13" s="129" t="s">
        <v>390</v>
      </c>
      <c r="D13" s="131">
        <v>1438</v>
      </c>
      <c r="E13" s="166">
        <v>1561</v>
      </c>
      <c r="F13" s="203">
        <v>3.5</v>
      </c>
      <c r="G13" s="123">
        <v>1390</v>
      </c>
      <c r="H13" s="123">
        <v>1679</v>
      </c>
      <c r="I13" s="123">
        <v>1344</v>
      </c>
      <c r="J13" s="123"/>
      <c r="K13" s="123"/>
      <c r="L13" s="123"/>
      <c r="M13" s="123"/>
      <c r="N13" s="124"/>
      <c r="O13" s="123"/>
      <c r="P13" s="123"/>
      <c r="Q13" s="124"/>
      <c r="R13" s="127">
        <f t="shared" si="0"/>
        <v>1471</v>
      </c>
      <c r="S13" s="34"/>
      <c r="T13" s="199">
        <v>1</v>
      </c>
      <c r="U13" s="143"/>
      <c r="V13" s="164"/>
      <c r="W13" s="164"/>
      <c r="X13" s="165"/>
    </row>
    <row r="14" spans="1:24" ht="18.600000000000001" customHeight="1" x14ac:dyDescent="0.3">
      <c r="A14" s="27" t="s">
        <v>15</v>
      </c>
      <c r="B14" s="187">
        <v>1</v>
      </c>
      <c r="C14" s="129" t="s">
        <v>424</v>
      </c>
      <c r="D14" s="131">
        <v>1909</v>
      </c>
      <c r="E14" s="167">
        <v>1894</v>
      </c>
      <c r="F14" s="203">
        <v>3</v>
      </c>
      <c r="G14" s="224"/>
      <c r="H14" s="123"/>
      <c r="I14" s="123"/>
      <c r="J14" s="123"/>
      <c r="K14" s="123"/>
      <c r="L14" s="123"/>
      <c r="M14" s="123"/>
      <c r="N14" s="124"/>
      <c r="O14" s="123"/>
      <c r="P14" s="123"/>
      <c r="Q14" s="124"/>
      <c r="R14" s="127" t="e">
        <f t="shared" si="0"/>
        <v>#DIV/0!</v>
      </c>
      <c r="T14" s="33">
        <v>2</v>
      </c>
      <c r="U14" s="143"/>
      <c r="V14" s="163"/>
      <c r="W14" s="163"/>
      <c r="X14" s="164"/>
    </row>
    <row r="15" spans="1:24" ht="18.600000000000001" customHeight="1" x14ac:dyDescent="0.3">
      <c r="A15" s="27" t="s">
        <v>16</v>
      </c>
      <c r="B15" s="187">
        <v>18</v>
      </c>
      <c r="C15" s="129" t="s">
        <v>67</v>
      </c>
      <c r="D15" s="131">
        <v>1499</v>
      </c>
      <c r="E15" s="155">
        <v>1491</v>
      </c>
      <c r="F15" s="203">
        <v>3</v>
      </c>
      <c r="G15" s="123">
        <v>1761</v>
      </c>
      <c r="H15" s="123">
        <v>1840</v>
      </c>
      <c r="I15" s="123">
        <v>1787</v>
      </c>
      <c r="J15" s="123"/>
      <c r="K15" s="123"/>
      <c r="L15" s="123"/>
      <c r="M15" s="123"/>
      <c r="N15" s="124"/>
      <c r="O15" s="123"/>
      <c r="P15" s="123"/>
      <c r="Q15" s="124"/>
      <c r="R15" s="127">
        <f t="shared" si="0"/>
        <v>1796</v>
      </c>
      <c r="S15" s="34"/>
      <c r="T15" s="33">
        <v>2</v>
      </c>
      <c r="V15" s="163"/>
      <c r="W15" s="163"/>
      <c r="X15" s="164"/>
    </row>
    <row r="16" spans="1:24" ht="18.600000000000001" customHeight="1" x14ac:dyDescent="0.3">
      <c r="A16" s="27" t="s">
        <v>17</v>
      </c>
      <c r="B16" s="187">
        <v>2</v>
      </c>
      <c r="C16" s="129" t="s">
        <v>211</v>
      </c>
      <c r="D16" s="131">
        <v>1870</v>
      </c>
      <c r="E16" s="155">
        <v>1865</v>
      </c>
      <c r="F16" s="203">
        <v>3</v>
      </c>
      <c r="G16" s="123">
        <v>1679</v>
      </c>
      <c r="H16" s="123">
        <v>1782</v>
      </c>
      <c r="I16" s="123">
        <v>1619</v>
      </c>
      <c r="J16" s="123"/>
      <c r="K16" s="123"/>
      <c r="L16" s="123"/>
      <c r="M16" s="123"/>
      <c r="N16" s="124"/>
      <c r="O16" s="123"/>
      <c r="P16" s="123"/>
      <c r="Q16" s="124"/>
      <c r="R16" s="127">
        <f t="shared" si="0"/>
        <v>1693.3333333333333</v>
      </c>
      <c r="S16" s="34"/>
      <c r="T16" s="33">
        <v>2</v>
      </c>
      <c r="U16" s="143"/>
      <c r="V16" s="164"/>
      <c r="W16" s="163"/>
      <c r="X16" s="164"/>
    </row>
    <row r="17" spans="1:24" ht="18.600000000000001" customHeight="1" x14ac:dyDescent="0.3">
      <c r="A17" s="27" t="s">
        <v>18</v>
      </c>
      <c r="B17" s="216">
        <v>20</v>
      </c>
      <c r="C17" s="129" t="s">
        <v>423</v>
      </c>
      <c r="D17" s="131">
        <v>1467</v>
      </c>
      <c r="E17" s="167">
        <v>1542</v>
      </c>
      <c r="F17" s="203">
        <v>3</v>
      </c>
      <c r="G17" s="123">
        <v>1394</v>
      </c>
      <c r="H17" s="123">
        <v>1696</v>
      </c>
      <c r="I17" s="123">
        <v>1761</v>
      </c>
      <c r="J17" s="123"/>
      <c r="K17" s="123"/>
      <c r="L17" s="124"/>
      <c r="M17" s="123"/>
      <c r="N17" s="123"/>
      <c r="O17" s="123"/>
      <c r="P17" s="123"/>
      <c r="Q17" s="123"/>
      <c r="R17" s="127">
        <f t="shared" si="0"/>
        <v>1617</v>
      </c>
      <c r="T17" s="199">
        <v>1</v>
      </c>
      <c r="V17" s="164"/>
      <c r="W17" s="163"/>
      <c r="X17" s="164"/>
    </row>
    <row r="18" spans="1:24" ht="18.600000000000001" customHeight="1" x14ac:dyDescent="0.3">
      <c r="A18" s="27" t="s">
        <v>19</v>
      </c>
      <c r="B18" s="216">
        <v>46</v>
      </c>
      <c r="C18" s="129" t="s">
        <v>392</v>
      </c>
      <c r="D18" s="131">
        <v>1265</v>
      </c>
      <c r="E18" s="166">
        <v>1293</v>
      </c>
      <c r="F18" s="203">
        <v>3</v>
      </c>
      <c r="G18" s="123">
        <v>1158</v>
      </c>
      <c r="H18" s="123">
        <v>1550</v>
      </c>
      <c r="I18" s="123">
        <v>1679</v>
      </c>
      <c r="J18" s="123"/>
      <c r="K18" s="123"/>
      <c r="L18" s="123"/>
      <c r="M18" s="123"/>
      <c r="N18" s="123"/>
      <c r="O18" s="123"/>
      <c r="P18" s="123"/>
      <c r="Q18" s="123"/>
      <c r="R18" s="127">
        <f t="shared" si="0"/>
        <v>1462.3333333333333</v>
      </c>
      <c r="S18" s="34"/>
      <c r="T18" s="199">
        <v>1</v>
      </c>
      <c r="U18" s="143"/>
      <c r="V18" s="164"/>
      <c r="W18" s="164"/>
      <c r="X18" s="163"/>
    </row>
    <row r="19" spans="1:24" ht="18.600000000000001" customHeight="1" x14ac:dyDescent="0.3">
      <c r="A19" s="27" t="s">
        <v>20</v>
      </c>
      <c r="B19" s="216">
        <v>42</v>
      </c>
      <c r="C19" s="129" t="s">
        <v>176</v>
      </c>
      <c r="D19" s="131">
        <v>1351</v>
      </c>
      <c r="E19" s="166">
        <v>1375</v>
      </c>
      <c r="F19" s="203">
        <v>3</v>
      </c>
      <c r="G19" s="123">
        <v>1351</v>
      </c>
      <c r="H19" s="123">
        <v>1619</v>
      </c>
      <c r="I19" s="123">
        <v>1151</v>
      </c>
      <c r="J19" s="123"/>
      <c r="K19" s="123"/>
      <c r="L19" s="123"/>
      <c r="M19" s="123"/>
      <c r="N19" s="123"/>
      <c r="O19" s="123"/>
      <c r="P19" s="123"/>
      <c r="Q19" s="123"/>
      <c r="R19" s="127">
        <f t="shared" si="0"/>
        <v>1373.6666666666667</v>
      </c>
      <c r="T19" s="199">
        <v>1</v>
      </c>
      <c r="V19" s="205"/>
      <c r="W19" s="164"/>
      <c r="X19" s="76"/>
    </row>
    <row r="20" spans="1:24" ht="18.600000000000001" customHeight="1" x14ac:dyDescent="0.3">
      <c r="A20" s="27" t="s">
        <v>21</v>
      </c>
      <c r="B20" s="128">
        <v>88</v>
      </c>
      <c r="C20" s="129" t="s">
        <v>491</v>
      </c>
      <c r="D20" s="131">
        <v>0</v>
      </c>
      <c r="E20" s="166">
        <v>0</v>
      </c>
      <c r="F20" s="203">
        <v>3</v>
      </c>
      <c r="G20" s="123">
        <v>1370</v>
      </c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7">
        <f t="shared" si="0"/>
        <v>1370</v>
      </c>
      <c r="S20" s="34"/>
      <c r="T20" s="199">
        <v>1</v>
      </c>
      <c r="U20" s="143"/>
      <c r="V20" s="164"/>
      <c r="W20" s="164"/>
      <c r="X20" s="164"/>
    </row>
    <row r="21" spans="1:24" ht="18.600000000000001" customHeight="1" x14ac:dyDescent="0.3">
      <c r="A21" s="27" t="s">
        <v>22</v>
      </c>
      <c r="B21" s="216">
        <v>32</v>
      </c>
      <c r="C21" s="129" t="s">
        <v>142</v>
      </c>
      <c r="D21" s="131">
        <v>1419</v>
      </c>
      <c r="E21" s="155">
        <v>1399</v>
      </c>
      <c r="F21" s="203">
        <v>3</v>
      </c>
      <c r="G21" s="123">
        <v>1351</v>
      </c>
      <c r="H21" s="123">
        <v>1127</v>
      </c>
      <c r="I21" s="123">
        <v>1390</v>
      </c>
      <c r="J21" s="123"/>
      <c r="K21" s="123"/>
      <c r="L21" s="123"/>
      <c r="M21" s="124"/>
      <c r="N21" s="123"/>
      <c r="O21" s="123"/>
      <c r="P21" s="123"/>
      <c r="Q21" s="124"/>
      <c r="R21" s="127">
        <f t="shared" si="0"/>
        <v>1289.3333333333333</v>
      </c>
      <c r="S21" s="34"/>
      <c r="T21" s="199">
        <v>1</v>
      </c>
      <c r="V21" s="163"/>
      <c r="W21" s="164"/>
      <c r="X21" s="164"/>
    </row>
    <row r="22" spans="1:24" ht="18.600000000000001" customHeight="1" x14ac:dyDescent="0.3">
      <c r="A22" s="27" t="s">
        <v>23</v>
      </c>
      <c r="B22" s="216">
        <v>38</v>
      </c>
      <c r="C22" s="129" t="s">
        <v>114</v>
      </c>
      <c r="D22" s="131">
        <v>1389</v>
      </c>
      <c r="E22" s="167">
        <v>1413</v>
      </c>
      <c r="F22" s="203">
        <v>2.5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7" t="e">
        <f t="shared" si="0"/>
        <v>#DIV/0!</v>
      </c>
      <c r="T22" s="199">
        <v>1</v>
      </c>
      <c r="U22" s="143"/>
      <c r="V22" s="205"/>
      <c r="W22" s="163"/>
      <c r="X22" s="164"/>
    </row>
    <row r="23" spans="1:24" ht="18.600000000000001" customHeight="1" x14ac:dyDescent="0.3">
      <c r="A23" s="27" t="s">
        <v>24</v>
      </c>
      <c r="B23" s="187">
        <v>14</v>
      </c>
      <c r="C23" s="129" t="s">
        <v>50</v>
      </c>
      <c r="D23" s="131">
        <v>1616</v>
      </c>
      <c r="E23" s="155">
        <v>1620</v>
      </c>
      <c r="F23" s="203">
        <v>2.5</v>
      </c>
      <c r="G23" s="123">
        <v>1761</v>
      </c>
      <c r="H23" s="123">
        <v>1426</v>
      </c>
      <c r="I23" s="123"/>
      <c r="J23" s="123"/>
      <c r="K23" s="123"/>
      <c r="L23" s="123"/>
      <c r="M23" s="123"/>
      <c r="N23" s="123"/>
      <c r="O23" s="123"/>
      <c r="P23" s="123"/>
      <c r="Q23" s="123"/>
      <c r="R23" s="127">
        <f t="shared" si="0"/>
        <v>1593.5</v>
      </c>
      <c r="S23" s="34"/>
      <c r="T23" s="33">
        <v>2</v>
      </c>
      <c r="V23" s="164"/>
      <c r="W23" s="163"/>
      <c r="X23" s="163"/>
    </row>
    <row r="24" spans="1:24" ht="18.600000000000001" customHeight="1" x14ac:dyDescent="0.3">
      <c r="A24" s="27" t="s">
        <v>25</v>
      </c>
      <c r="B24" s="187">
        <v>16</v>
      </c>
      <c r="C24" s="129" t="s">
        <v>419</v>
      </c>
      <c r="D24" s="131">
        <v>1550</v>
      </c>
      <c r="E24" s="155">
        <v>1589</v>
      </c>
      <c r="F24" s="203">
        <v>2.5</v>
      </c>
      <c r="G24" s="123">
        <v>1782</v>
      </c>
      <c r="H24" s="123">
        <v>1265</v>
      </c>
      <c r="I24" s="123"/>
      <c r="J24" s="123"/>
      <c r="K24" s="123"/>
      <c r="L24" s="123"/>
      <c r="M24" s="123"/>
      <c r="N24" s="123"/>
      <c r="O24" s="123"/>
      <c r="P24" s="123"/>
      <c r="Q24" s="124"/>
      <c r="R24" s="127">
        <f t="shared" si="0"/>
        <v>1523.5</v>
      </c>
      <c r="S24" s="34"/>
      <c r="T24" s="33">
        <v>2</v>
      </c>
      <c r="V24" s="164"/>
      <c r="W24" s="164"/>
      <c r="X24" s="76"/>
    </row>
    <row r="25" spans="1:24" ht="18.600000000000001" customHeight="1" x14ac:dyDescent="0.3">
      <c r="A25" s="27" t="s">
        <v>37</v>
      </c>
      <c r="B25" s="187">
        <v>8</v>
      </c>
      <c r="C25" s="129" t="s">
        <v>233</v>
      </c>
      <c r="D25" s="131">
        <v>1696</v>
      </c>
      <c r="E25" s="154">
        <v>1682</v>
      </c>
      <c r="F25" s="203">
        <v>2.5</v>
      </c>
      <c r="G25" s="224"/>
      <c r="H25" s="123">
        <v>1467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7">
        <f t="shared" si="0"/>
        <v>1467</v>
      </c>
      <c r="S25" s="34"/>
      <c r="T25" s="33">
        <v>2</v>
      </c>
      <c r="U25" s="143"/>
      <c r="V25" s="163"/>
      <c r="W25" s="164"/>
      <c r="X25" s="164"/>
    </row>
    <row r="26" spans="1:24" ht="18.600000000000001" customHeight="1" x14ac:dyDescent="0.3">
      <c r="A26" s="27" t="s">
        <v>38</v>
      </c>
      <c r="B26" s="216">
        <v>44</v>
      </c>
      <c r="C26" s="129" t="s">
        <v>321</v>
      </c>
      <c r="D26" s="131">
        <v>1344</v>
      </c>
      <c r="E26" s="167">
        <v>1398</v>
      </c>
      <c r="F26" s="203">
        <v>2.5</v>
      </c>
      <c r="G26" s="123">
        <v>1451</v>
      </c>
      <c r="H26" s="123">
        <v>1438</v>
      </c>
      <c r="I26" s="123"/>
      <c r="J26" s="123"/>
      <c r="K26" s="123"/>
      <c r="L26" s="123"/>
      <c r="M26" s="123"/>
      <c r="N26" s="123"/>
      <c r="O26" s="123"/>
      <c r="P26" s="123"/>
      <c r="Q26" s="124"/>
      <c r="R26" s="127">
        <f t="shared" si="0"/>
        <v>1444.5</v>
      </c>
      <c r="T26" s="199">
        <v>1</v>
      </c>
      <c r="V26" s="163"/>
      <c r="W26" s="164"/>
      <c r="X26" s="163"/>
    </row>
    <row r="27" spans="1:24" ht="18.600000000000001" customHeight="1" x14ac:dyDescent="0.3">
      <c r="A27" s="27" t="s">
        <v>40</v>
      </c>
      <c r="B27" s="187">
        <v>74</v>
      </c>
      <c r="C27" s="129" t="s">
        <v>418</v>
      </c>
      <c r="D27" s="131">
        <v>0</v>
      </c>
      <c r="E27" s="166">
        <v>0</v>
      </c>
      <c r="F27" s="203">
        <v>2.5</v>
      </c>
      <c r="G27" s="123">
        <v>1103</v>
      </c>
      <c r="H27" s="224"/>
      <c r="I27" s="123"/>
      <c r="J27" s="123"/>
      <c r="K27" s="123"/>
      <c r="L27" s="123"/>
      <c r="M27" s="123"/>
      <c r="N27" s="123"/>
      <c r="O27" s="123"/>
      <c r="P27" s="123"/>
      <c r="Q27" s="124"/>
      <c r="R27" s="127">
        <f t="shared" si="0"/>
        <v>1103</v>
      </c>
      <c r="S27" s="34"/>
      <c r="T27" s="128">
        <v>0</v>
      </c>
      <c r="U27" s="143"/>
      <c r="V27" s="164"/>
      <c r="W27" s="163"/>
      <c r="X27" s="163"/>
    </row>
    <row r="28" spans="1:24" ht="18.600000000000001" customHeight="1" x14ac:dyDescent="0.3">
      <c r="A28" s="27" t="s">
        <v>43</v>
      </c>
      <c r="B28" s="187">
        <v>48</v>
      </c>
      <c r="C28" s="129" t="s">
        <v>62</v>
      </c>
      <c r="D28" s="131">
        <v>1264</v>
      </c>
      <c r="E28" s="167">
        <v>0</v>
      </c>
      <c r="F28" s="203">
        <v>2</v>
      </c>
      <c r="G28" s="224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127" t="e">
        <f t="shared" si="0"/>
        <v>#DIV/0!</v>
      </c>
      <c r="T28" s="128">
        <v>0</v>
      </c>
      <c r="U28" s="143"/>
      <c r="V28" s="163"/>
      <c r="W28" s="163"/>
      <c r="X28" s="163"/>
    </row>
    <row r="29" spans="1:24" ht="18.600000000000001" customHeight="1" x14ac:dyDescent="0.3">
      <c r="A29" s="27" t="s">
        <v>44</v>
      </c>
      <c r="B29" s="216">
        <v>34</v>
      </c>
      <c r="C29" s="129" t="s">
        <v>104</v>
      </c>
      <c r="D29" s="131">
        <v>1394</v>
      </c>
      <c r="E29" s="167">
        <v>1428</v>
      </c>
      <c r="F29" s="203">
        <v>2</v>
      </c>
      <c r="G29" s="123">
        <v>1467</v>
      </c>
      <c r="H29" s="123"/>
      <c r="I29" s="123"/>
      <c r="J29" s="123"/>
      <c r="K29" s="123"/>
      <c r="L29" s="123"/>
      <c r="M29" s="123"/>
      <c r="N29" s="123"/>
      <c r="O29" s="123"/>
      <c r="P29" s="123"/>
      <c r="Q29" s="124"/>
      <c r="R29" s="127">
        <f t="shared" si="0"/>
        <v>1467</v>
      </c>
      <c r="T29" s="199">
        <v>1</v>
      </c>
      <c r="U29" s="143"/>
      <c r="V29" s="165"/>
      <c r="W29" s="164"/>
      <c r="X29" s="76"/>
    </row>
    <row r="30" spans="1:24" ht="18.600000000000001" customHeight="1" x14ac:dyDescent="0.3">
      <c r="A30" s="27" t="s">
        <v>45</v>
      </c>
      <c r="B30" s="216">
        <v>40</v>
      </c>
      <c r="C30" s="129" t="s">
        <v>31</v>
      </c>
      <c r="D30" s="131">
        <v>1370</v>
      </c>
      <c r="E30" s="167">
        <v>1416</v>
      </c>
      <c r="F30" s="203">
        <v>2</v>
      </c>
      <c r="G30" s="123">
        <v>1426</v>
      </c>
      <c r="H30" s="224"/>
      <c r="I30" s="224"/>
      <c r="J30" s="123"/>
      <c r="K30" s="123"/>
      <c r="L30" s="123"/>
      <c r="M30" s="123"/>
      <c r="N30" s="123"/>
      <c r="O30" s="123"/>
      <c r="P30" s="123"/>
      <c r="Q30" s="124"/>
      <c r="R30" s="127">
        <f t="shared" si="0"/>
        <v>1426</v>
      </c>
      <c r="T30" s="199">
        <v>1</v>
      </c>
      <c r="U30" s="143"/>
      <c r="V30" s="165"/>
      <c r="W30" s="205"/>
      <c r="X30" s="76"/>
    </row>
    <row r="31" spans="1:24" ht="18.600000000000001" customHeight="1" x14ac:dyDescent="0.3">
      <c r="A31" s="27" t="s">
        <v>47</v>
      </c>
      <c r="B31" s="187">
        <v>66</v>
      </c>
      <c r="C31" s="129" t="s">
        <v>395</v>
      </c>
      <c r="D31" s="131">
        <v>1025</v>
      </c>
      <c r="E31" s="166">
        <v>1057</v>
      </c>
      <c r="F31" s="203">
        <v>2</v>
      </c>
      <c r="G31" s="123">
        <v>1104</v>
      </c>
      <c r="H31" s="123">
        <v>1390</v>
      </c>
      <c r="I31" s="123">
        <v>1451</v>
      </c>
      <c r="J31" s="123"/>
      <c r="K31" s="123"/>
      <c r="L31" s="123"/>
      <c r="M31" s="123"/>
      <c r="N31" s="123"/>
      <c r="O31" s="123"/>
      <c r="P31" s="123"/>
      <c r="Q31" s="124"/>
      <c r="R31" s="127">
        <f t="shared" si="0"/>
        <v>1315</v>
      </c>
      <c r="S31" s="34"/>
      <c r="T31" s="128">
        <v>0</v>
      </c>
      <c r="U31" s="143"/>
      <c r="V31" s="164"/>
      <c r="W31" s="205"/>
      <c r="X31" s="76"/>
    </row>
    <row r="32" spans="1:24" ht="18.600000000000001" customHeight="1" x14ac:dyDescent="0.3">
      <c r="A32" s="27" t="s">
        <v>48</v>
      </c>
      <c r="B32" s="216">
        <v>36</v>
      </c>
      <c r="C32" s="129" t="s">
        <v>111</v>
      </c>
      <c r="D32" s="131">
        <v>1390</v>
      </c>
      <c r="E32" s="167">
        <v>1408</v>
      </c>
      <c r="F32" s="203">
        <v>2</v>
      </c>
      <c r="G32" s="123">
        <v>1438</v>
      </c>
      <c r="H32" s="123">
        <v>1025</v>
      </c>
      <c r="I32" s="123">
        <v>1419</v>
      </c>
      <c r="J32" s="123"/>
      <c r="K32" s="123"/>
      <c r="L32" s="123"/>
      <c r="M32" s="123"/>
      <c r="N32" s="123"/>
      <c r="O32" s="123"/>
      <c r="P32" s="123"/>
      <c r="Q32" s="124"/>
      <c r="R32" s="127">
        <f t="shared" si="0"/>
        <v>1294</v>
      </c>
      <c r="T32" s="199">
        <v>1</v>
      </c>
      <c r="U32" s="143"/>
      <c r="V32" s="165"/>
      <c r="W32" s="205"/>
      <c r="X32" s="76"/>
    </row>
    <row r="33" spans="1:24" ht="18.600000000000001" customHeight="1" x14ac:dyDescent="0.3">
      <c r="A33" s="27" t="s">
        <v>49</v>
      </c>
      <c r="B33" s="187">
        <v>62</v>
      </c>
      <c r="C33" s="129" t="s">
        <v>393</v>
      </c>
      <c r="D33" s="131">
        <v>1127</v>
      </c>
      <c r="E33" s="167">
        <v>1062</v>
      </c>
      <c r="F33" s="203">
        <v>2</v>
      </c>
      <c r="G33" s="123">
        <v>1092</v>
      </c>
      <c r="H33" s="123">
        <v>1419</v>
      </c>
      <c r="I33" s="224"/>
      <c r="J33" s="123"/>
      <c r="K33" s="123"/>
      <c r="L33" s="123"/>
      <c r="M33" s="123"/>
      <c r="N33" s="123"/>
      <c r="O33" s="123"/>
      <c r="P33" s="123"/>
      <c r="Q33" s="123"/>
      <c r="R33" s="127">
        <f t="shared" si="0"/>
        <v>1255.5</v>
      </c>
      <c r="T33" s="128">
        <v>0</v>
      </c>
      <c r="U33" s="143"/>
      <c r="V33" s="165"/>
      <c r="W33" s="205"/>
      <c r="X33" s="76"/>
    </row>
    <row r="34" spans="1:24" ht="18.600000000000001" customHeight="1" x14ac:dyDescent="0.3">
      <c r="A34" s="27" t="s">
        <v>91</v>
      </c>
      <c r="B34" s="187">
        <v>55</v>
      </c>
      <c r="C34" s="129" t="s">
        <v>382</v>
      </c>
      <c r="D34" s="131">
        <v>1151</v>
      </c>
      <c r="E34" s="167">
        <v>0</v>
      </c>
      <c r="F34" s="203">
        <v>2</v>
      </c>
      <c r="G34" s="224"/>
      <c r="H34" s="123">
        <v>1020</v>
      </c>
      <c r="I34" s="123">
        <v>1351</v>
      </c>
      <c r="J34" s="123"/>
      <c r="K34" s="123"/>
      <c r="L34" s="123"/>
      <c r="M34" s="123"/>
      <c r="N34" s="123"/>
      <c r="O34" s="123"/>
      <c r="P34" s="123"/>
      <c r="Q34" s="124"/>
      <c r="R34" s="127">
        <f t="shared" si="0"/>
        <v>1185.5</v>
      </c>
      <c r="T34" s="128">
        <v>0</v>
      </c>
      <c r="U34" s="143"/>
      <c r="V34" s="205"/>
      <c r="W34" s="205"/>
      <c r="X34" s="76"/>
    </row>
    <row r="35" spans="1:24" ht="18.600000000000001" customHeight="1" x14ac:dyDescent="0.3">
      <c r="A35" s="27" t="s">
        <v>51</v>
      </c>
      <c r="B35" s="187">
        <v>63</v>
      </c>
      <c r="C35" s="129" t="s">
        <v>328</v>
      </c>
      <c r="D35" s="131">
        <v>1104</v>
      </c>
      <c r="E35" s="167">
        <v>1186</v>
      </c>
      <c r="F35" s="203">
        <v>2</v>
      </c>
      <c r="G35" s="123">
        <v>1025</v>
      </c>
      <c r="H35" s="123">
        <v>1198</v>
      </c>
      <c r="I35" s="224"/>
      <c r="J35" s="123"/>
      <c r="K35" s="123"/>
      <c r="L35" s="123"/>
      <c r="M35" s="123"/>
      <c r="N35" s="123"/>
      <c r="O35" s="123"/>
      <c r="P35" s="123"/>
      <c r="Q35" s="124"/>
      <c r="R35" s="127">
        <f t="shared" si="0"/>
        <v>1111.5</v>
      </c>
      <c r="T35" s="128">
        <v>0</v>
      </c>
      <c r="V35" s="205"/>
      <c r="W35" s="77"/>
      <c r="X35" s="76"/>
    </row>
    <row r="36" spans="1:24" ht="18.600000000000001" customHeight="1" x14ac:dyDescent="0.3">
      <c r="A36" s="27" t="s">
        <v>53</v>
      </c>
      <c r="B36" s="187">
        <v>60</v>
      </c>
      <c r="C36" s="129" t="s">
        <v>417</v>
      </c>
      <c r="D36" s="131">
        <v>1128</v>
      </c>
      <c r="E36" s="166">
        <v>0</v>
      </c>
      <c r="F36" s="203">
        <v>2</v>
      </c>
      <c r="G36" s="224"/>
      <c r="H36" s="224"/>
      <c r="I36" s="123">
        <v>1092</v>
      </c>
      <c r="J36" s="123"/>
      <c r="K36" s="123"/>
      <c r="L36" s="123"/>
      <c r="M36" s="123"/>
      <c r="N36" s="123"/>
      <c r="O36" s="123"/>
      <c r="P36" s="123"/>
      <c r="Q36" s="124"/>
      <c r="R36" s="127">
        <f t="shared" si="0"/>
        <v>1092</v>
      </c>
      <c r="T36" s="128">
        <v>0</v>
      </c>
      <c r="U36" s="143"/>
      <c r="V36" s="165"/>
      <c r="W36" s="205"/>
      <c r="X36" s="76"/>
    </row>
    <row r="37" spans="1:24" ht="18.600000000000001" customHeight="1" x14ac:dyDescent="0.3">
      <c r="A37" s="27" t="s">
        <v>54</v>
      </c>
      <c r="B37" s="187">
        <v>64</v>
      </c>
      <c r="C37" s="129" t="s">
        <v>394</v>
      </c>
      <c r="D37" s="131">
        <v>1103</v>
      </c>
      <c r="E37" s="167">
        <v>1039</v>
      </c>
      <c r="F37" s="203">
        <v>1.5</v>
      </c>
      <c r="G37" s="224"/>
      <c r="H37" s="123">
        <v>1198</v>
      </c>
      <c r="I37" s="123"/>
      <c r="J37" s="123"/>
      <c r="K37" s="123"/>
      <c r="L37" s="123"/>
      <c r="M37" s="123"/>
      <c r="N37" s="123"/>
      <c r="O37" s="123"/>
      <c r="P37" s="123"/>
      <c r="Q37" s="123"/>
      <c r="R37" s="127">
        <f t="shared" si="0"/>
        <v>1198</v>
      </c>
      <c r="T37" s="128">
        <v>0</v>
      </c>
      <c r="U37" s="143"/>
      <c r="V37" s="164"/>
      <c r="W37" s="164"/>
      <c r="X37" s="76"/>
    </row>
    <row r="38" spans="1:24" ht="18.600000000000001" customHeight="1" x14ac:dyDescent="0.3">
      <c r="A38" s="27" t="s">
        <v>55</v>
      </c>
      <c r="B38" s="216">
        <v>22</v>
      </c>
      <c r="C38" s="129" t="s">
        <v>408</v>
      </c>
      <c r="D38" s="131">
        <v>1451</v>
      </c>
      <c r="E38" s="166">
        <v>1478</v>
      </c>
      <c r="F38" s="203">
        <v>1.5</v>
      </c>
      <c r="G38" s="123">
        <v>1344</v>
      </c>
      <c r="H38" s="123">
        <v>1025</v>
      </c>
      <c r="I38" s="123"/>
      <c r="J38" s="123"/>
      <c r="K38" s="123"/>
      <c r="L38" s="123"/>
      <c r="M38" s="123"/>
      <c r="N38" s="123"/>
      <c r="O38" s="123"/>
      <c r="P38" s="123"/>
      <c r="Q38" s="124"/>
      <c r="R38" s="127">
        <f t="shared" si="0"/>
        <v>1184.5</v>
      </c>
      <c r="T38" s="199">
        <v>1</v>
      </c>
      <c r="U38" s="143"/>
      <c r="V38" s="165"/>
      <c r="W38" s="205"/>
      <c r="X38" s="76"/>
    </row>
    <row r="39" spans="1:24" ht="18.600000000000001" customHeight="1" x14ac:dyDescent="0.3">
      <c r="A39" s="27" t="s">
        <v>59</v>
      </c>
      <c r="B39" s="187">
        <v>67</v>
      </c>
      <c r="C39" s="129" t="s">
        <v>373</v>
      </c>
      <c r="D39" s="131">
        <v>1020</v>
      </c>
      <c r="E39" s="166">
        <v>0</v>
      </c>
      <c r="F39" s="203">
        <v>1.5</v>
      </c>
      <c r="G39" s="224"/>
      <c r="H39" s="123">
        <v>1151</v>
      </c>
      <c r="I39" s="123"/>
      <c r="J39" s="123"/>
      <c r="K39" s="123"/>
      <c r="L39" s="123"/>
      <c r="M39" s="123"/>
      <c r="N39" s="123"/>
      <c r="O39" s="123"/>
      <c r="P39" s="123"/>
      <c r="Q39" s="124"/>
      <c r="R39" s="127">
        <f t="shared" si="0"/>
        <v>1151</v>
      </c>
      <c r="T39" s="128">
        <v>0</v>
      </c>
      <c r="U39" s="143"/>
      <c r="V39" s="164"/>
      <c r="W39" s="205"/>
      <c r="X39" s="76"/>
    </row>
    <row r="40" spans="1:24" ht="18.600000000000001" customHeight="1" x14ac:dyDescent="0.3">
      <c r="A40" s="27" t="s">
        <v>181</v>
      </c>
      <c r="B40" s="187">
        <v>78</v>
      </c>
      <c r="C40" s="129" t="s">
        <v>398</v>
      </c>
      <c r="D40" s="131">
        <v>0</v>
      </c>
      <c r="E40" s="166">
        <v>0</v>
      </c>
      <c r="F40" s="203">
        <v>1.5</v>
      </c>
      <c r="G40" s="124">
        <v>1128</v>
      </c>
      <c r="H40" s="224"/>
      <c r="I40" s="123"/>
      <c r="J40" s="123"/>
      <c r="K40" s="123"/>
      <c r="L40" s="124"/>
      <c r="M40" s="123"/>
      <c r="N40" s="123"/>
      <c r="O40" s="123"/>
      <c r="P40" s="123"/>
      <c r="Q40" s="124"/>
      <c r="R40" s="127">
        <f t="shared" si="0"/>
        <v>1128</v>
      </c>
      <c r="S40" s="34"/>
      <c r="T40" s="128">
        <v>0</v>
      </c>
      <c r="U40" s="143"/>
      <c r="V40" s="165"/>
      <c r="W40" s="205"/>
      <c r="X40" s="76"/>
    </row>
    <row r="41" spans="1:24" ht="18.600000000000001" customHeight="1" x14ac:dyDescent="0.3">
      <c r="A41" s="27" t="s">
        <v>182</v>
      </c>
      <c r="B41" s="128">
        <v>86</v>
      </c>
      <c r="C41" s="129" t="s">
        <v>492</v>
      </c>
      <c r="D41" s="131">
        <v>0</v>
      </c>
      <c r="E41" s="166">
        <v>0</v>
      </c>
      <c r="F41" s="203">
        <v>1</v>
      </c>
      <c r="G41" s="223"/>
      <c r="H41" s="123"/>
      <c r="I41" s="123"/>
      <c r="J41" s="123"/>
      <c r="K41" s="123"/>
      <c r="L41" s="123"/>
      <c r="M41" s="123"/>
      <c r="N41" s="123"/>
      <c r="O41" s="123"/>
      <c r="P41" s="123"/>
      <c r="Q41" s="124"/>
      <c r="R41" s="127" t="e">
        <f t="shared" si="0"/>
        <v>#DIV/0!</v>
      </c>
      <c r="S41" s="34"/>
      <c r="T41" s="128">
        <v>0</v>
      </c>
      <c r="U41" s="143"/>
      <c r="V41" s="165"/>
      <c r="W41" s="205"/>
      <c r="X41" s="76"/>
    </row>
    <row r="42" spans="1:24" ht="18.600000000000001" customHeight="1" x14ac:dyDescent="0.3">
      <c r="A42" s="27" t="s">
        <v>183</v>
      </c>
      <c r="B42" s="187">
        <v>72</v>
      </c>
      <c r="C42" s="129" t="s">
        <v>416</v>
      </c>
      <c r="D42" s="131">
        <v>0</v>
      </c>
      <c r="E42" s="166">
        <v>0</v>
      </c>
      <c r="F42" s="203">
        <v>1</v>
      </c>
      <c r="G42" s="223"/>
      <c r="H42" s="124">
        <v>1370</v>
      </c>
      <c r="I42" s="123">
        <v>1104</v>
      </c>
      <c r="J42" s="123"/>
      <c r="K42" s="123"/>
      <c r="L42" s="124"/>
      <c r="M42" s="123"/>
      <c r="N42" s="123"/>
      <c r="O42" s="123"/>
      <c r="P42" s="123"/>
      <c r="Q42" s="124"/>
      <c r="R42" s="127">
        <f t="shared" si="0"/>
        <v>1237</v>
      </c>
      <c r="S42" s="34"/>
      <c r="T42" s="128">
        <v>0</v>
      </c>
      <c r="U42" s="143"/>
      <c r="V42" s="165"/>
      <c r="W42" s="205"/>
      <c r="X42" s="76"/>
    </row>
    <row r="43" spans="1:24" ht="18.600000000000001" customHeight="1" x14ac:dyDescent="0.3">
      <c r="A43" s="27" t="s">
        <v>184</v>
      </c>
      <c r="B43" s="187">
        <v>52</v>
      </c>
      <c r="C43" s="129" t="s">
        <v>372</v>
      </c>
      <c r="D43" s="131">
        <v>1158</v>
      </c>
      <c r="E43" s="167">
        <v>0</v>
      </c>
      <c r="F43" s="203">
        <v>1</v>
      </c>
      <c r="G43" s="124">
        <v>1265</v>
      </c>
      <c r="H43" s="123">
        <v>1092</v>
      </c>
      <c r="I43" s="123"/>
      <c r="J43" s="123"/>
      <c r="K43" s="123"/>
      <c r="L43" s="124"/>
      <c r="M43" s="123"/>
      <c r="N43" s="123"/>
      <c r="O43" s="123"/>
      <c r="P43" s="123"/>
      <c r="Q43" s="124"/>
      <c r="R43" s="127">
        <f t="shared" si="0"/>
        <v>1178.5</v>
      </c>
      <c r="T43" s="128">
        <v>0</v>
      </c>
      <c r="U43" s="143"/>
      <c r="V43" s="165"/>
      <c r="W43" s="205"/>
      <c r="X43" s="76"/>
    </row>
    <row r="44" spans="1:24" ht="18.600000000000001" customHeight="1" x14ac:dyDescent="0.3">
      <c r="A44" s="27" t="s">
        <v>186</v>
      </c>
      <c r="B44" s="187">
        <v>65</v>
      </c>
      <c r="C44" s="129" t="s">
        <v>363</v>
      </c>
      <c r="D44" s="131">
        <v>1092</v>
      </c>
      <c r="E44" s="167">
        <v>1156</v>
      </c>
      <c r="F44" s="203">
        <v>1</v>
      </c>
      <c r="G44" s="223"/>
      <c r="H44" s="124">
        <v>1158</v>
      </c>
      <c r="I44" s="224"/>
      <c r="J44" s="123"/>
      <c r="K44" s="123"/>
      <c r="L44" s="124"/>
      <c r="M44" s="123"/>
      <c r="N44" s="123"/>
      <c r="O44" s="123"/>
      <c r="P44" s="123"/>
      <c r="Q44" s="124"/>
      <c r="R44" s="127">
        <f t="shared" si="0"/>
        <v>1158</v>
      </c>
      <c r="T44" s="128">
        <v>0</v>
      </c>
      <c r="U44" s="143"/>
      <c r="V44" s="165"/>
      <c r="W44" s="205"/>
      <c r="X44" s="76"/>
    </row>
    <row r="45" spans="1:24" ht="18.600000000000001" customHeight="1" x14ac:dyDescent="0.3">
      <c r="A45" s="27" t="s">
        <v>188</v>
      </c>
      <c r="B45" s="187">
        <v>76</v>
      </c>
      <c r="C45" s="129" t="s">
        <v>289</v>
      </c>
      <c r="D45" s="131">
        <v>0</v>
      </c>
      <c r="E45" s="166">
        <v>0</v>
      </c>
      <c r="F45" s="203">
        <v>1</v>
      </c>
      <c r="G45" s="124">
        <v>1151</v>
      </c>
      <c r="H45" s="123">
        <v>1128</v>
      </c>
      <c r="I45" s="224"/>
      <c r="J45" s="123"/>
      <c r="K45" s="123"/>
      <c r="L45" s="124"/>
      <c r="M45" s="123"/>
      <c r="N45" s="123"/>
      <c r="O45" s="123"/>
      <c r="P45" s="123"/>
      <c r="Q45" s="124"/>
      <c r="R45" s="127">
        <f t="shared" si="0"/>
        <v>1139.5</v>
      </c>
      <c r="S45" s="34"/>
      <c r="T45" s="128">
        <v>0</v>
      </c>
      <c r="U45" s="143"/>
      <c r="V45" s="165"/>
      <c r="W45" s="205"/>
      <c r="X45" s="76"/>
    </row>
    <row r="46" spans="1:24" ht="18.600000000000001" customHeight="1" x14ac:dyDescent="0.3">
      <c r="A46" s="27" t="s">
        <v>190</v>
      </c>
      <c r="B46" s="187">
        <v>68</v>
      </c>
      <c r="C46" s="129" t="s">
        <v>139</v>
      </c>
      <c r="D46" s="131">
        <v>0</v>
      </c>
      <c r="E46" s="166">
        <v>1012</v>
      </c>
      <c r="F46" s="203">
        <v>0.5</v>
      </c>
      <c r="G46" s="124">
        <v>1264</v>
      </c>
      <c r="H46" s="224"/>
      <c r="I46" s="123"/>
      <c r="J46" s="123"/>
      <c r="K46" s="123"/>
      <c r="L46" s="124"/>
      <c r="M46" s="123"/>
      <c r="N46" s="123"/>
      <c r="O46" s="123"/>
      <c r="P46" s="123"/>
      <c r="Q46" s="124"/>
      <c r="R46" s="127">
        <f t="shared" si="0"/>
        <v>1264</v>
      </c>
      <c r="S46" s="34"/>
      <c r="T46" s="128">
        <v>0</v>
      </c>
      <c r="U46" s="143"/>
      <c r="V46" s="165"/>
      <c r="W46" s="205"/>
      <c r="X46" s="76"/>
    </row>
    <row r="47" spans="1:24" ht="18.600000000000001" customHeight="1" x14ac:dyDescent="0.3">
      <c r="A47" s="27" t="s">
        <v>191</v>
      </c>
      <c r="B47" s="187">
        <v>50</v>
      </c>
      <c r="C47" s="129" t="s">
        <v>33</v>
      </c>
      <c r="D47" s="131">
        <v>1198</v>
      </c>
      <c r="E47" s="166">
        <v>1238</v>
      </c>
      <c r="F47" s="203">
        <v>0.5</v>
      </c>
      <c r="G47" s="124">
        <v>1104</v>
      </c>
      <c r="H47" s="123">
        <v>1103</v>
      </c>
      <c r="I47" s="123"/>
      <c r="J47" s="123"/>
      <c r="K47" s="123"/>
      <c r="L47" s="124"/>
      <c r="M47" s="123"/>
      <c r="N47" s="123"/>
      <c r="O47" s="123"/>
      <c r="P47" s="123"/>
      <c r="Q47" s="124"/>
      <c r="R47" s="127">
        <f t="shared" si="0"/>
        <v>1103.5</v>
      </c>
      <c r="S47" s="34"/>
      <c r="T47" s="128">
        <v>0</v>
      </c>
      <c r="U47" s="143"/>
      <c r="V47" s="165"/>
      <c r="W47" s="205"/>
      <c r="X47" s="76"/>
    </row>
    <row r="48" spans="1:24" ht="18.600000000000001" customHeight="1" x14ac:dyDescent="0.3">
      <c r="A48" s="27" t="s">
        <v>192</v>
      </c>
      <c r="B48" s="187">
        <v>70</v>
      </c>
      <c r="C48" s="129" t="s">
        <v>397</v>
      </c>
      <c r="D48" s="131">
        <v>0</v>
      </c>
      <c r="E48" s="166">
        <v>0</v>
      </c>
      <c r="F48" s="203">
        <v>0.5</v>
      </c>
      <c r="G48" s="124">
        <v>1020</v>
      </c>
      <c r="H48" s="123"/>
      <c r="I48" s="124"/>
      <c r="J48" s="123"/>
      <c r="K48" s="123"/>
      <c r="L48" s="124"/>
      <c r="M48" s="123"/>
      <c r="N48" s="123"/>
      <c r="O48" s="123"/>
      <c r="P48" s="123"/>
      <c r="Q48" s="124"/>
      <c r="R48" s="127">
        <f t="shared" si="0"/>
        <v>1020</v>
      </c>
      <c r="S48" s="34"/>
      <c r="T48" s="128">
        <v>0</v>
      </c>
      <c r="U48" s="143"/>
      <c r="V48" s="165"/>
      <c r="W48" s="205"/>
      <c r="X48" s="76"/>
    </row>
    <row r="49" spans="1:24" ht="18.600000000000001" customHeight="1" x14ac:dyDescent="0.3">
      <c r="A49" s="27" t="s">
        <v>194</v>
      </c>
      <c r="B49" s="187">
        <v>80</v>
      </c>
      <c r="C49" s="129" t="s">
        <v>128</v>
      </c>
      <c r="D49" s="131">
        <v>0</v>
      </c>
      <c r="E49" s="166">
        <v>0</v>
      </c>
      <c r="F49" s="203">
        <v>0</v>
      </c>
      <c r="G49" s="124"/>
      <c r="H49" s="123"/>
      <c r="I49" s="123"/>
      <c r="J49" s="123"/>
      <c r="K49" s="123"/>
      <c r="L49" s="124"/>
      <c r="M49" s="123"/>
      <c r="N49" s="123"/>
      <c r="O49" s="123"/>
      <c r="P49" s="123"/>
      <c r="Q49" s="124"/>
      <c r="R49" s="127" t="e">
        <f t="shared" si="0"/>
        <v>#DIV/0!</v>
      </c>
      <c r="S49" s="34"/>
      <c r="T49" s="128">
        <v>0</v>
      </c>
      <c r="U49" s="143"/>
      <c r="V49" s="165"/>
      <c r="W49" s="205"/>
      <c r="X49" s="76"/>
    </row>
    <row r="50" spans="1:24" ht="18.600000000000001" customHeight="1" x14ac:dyDescent="0.3">
      <c r="A50" s="27" t="s">
        <v>195</v>
      </c>
      <c r="B50" s="187">
        <v>82</v>
      </c>
      <c r="C50" s="129" t="s">
        <v>426</v>
      </c>
      <c r="D50" s="131">
        <v>0</v>
      </c>
      <c r="E50" s="166">
        <v>0</v>
      </c>
      <c r="F50" s="203">
        <v>0</v>
      </c>
      <c r="G50" s="223"/>
      <c r="H50" s="123"/>
      <c r="I50" s="123"/>
      <c r="J50" s="123"/>
      <c r="K50" s="123"/>
      <c r="L50" s="124"/>
      <c r="M50" s="123"/>
      <c r="N50" s="123"/>
      <c r="O50" s="123"/>
      <c r="P50" s="123"/>
      <c r="Q50" s="124"/>
      <c r="R50" s="127" t="e">
        <f t="shared" si="0"/>
        <v>#DIV/0!</v>
      </c>
      <c r="S50" s="34"/>
      <c r="T50" s="128">
        <v>0</v>
      </c>
      <c r="U50" s="143"/>
      <c r="V50" s="165"/>
      <c r="W50" s="205"/>
      <c r="X50" s="76"/>
    </row>
    <row r="51" spans="1:24" ht="18.600000000000001" customHeight="1" x14ac:dyDescent="0.3">
      <c r="A51" s="27" t="s">
        <v>197</v>
      </c>
      <c r="B51" s="128">
        <v>84</v>
      </c>
      <c r="C51" s="129" t="s">
        <v>482</v>
      </c>
      <c r="D51" s="131">
        <v>0</v>
      </c>
      <c r="E51" s="166">
        <v>0</v>
      </c>
      <c r="F51" s="203">
        <v>0</v>
      </c>
      <c r="G51" s="223"/>
      <c r="H51" s="123"/>
      <c r="I51" s="123"/>
      <c r="J51" s="123"/>
      <c r="K51" s="123"/>
      <c r="L51" s="124"/>
      <c r="M51" s="123"/>
      <c r="N51" s="123"/>
      <c r="O51" s="123"/>
      <c r="P51" s="123"/>
      <c r="Q51" s="124"/>
      <c r="R51" s="127" t="e">
        <f t="shared" si="0"/>
        <v>#DIV/0!</v>
      </c>
      <c r="S51" s="34"/>
      <c r="T51" s="128">
        <v>0</v>
      </c>
      <c r="U51" s="143"/>
      <c r="V51" s="165"/>
      <c r="W51" s="205"/>
      <c r="X51" s="76"/>
    </row>
    <row r="52" spans="1:24" ht="18.600000000000001" customHeight="1" x14ac:dyDescent="0.3">
      <c r="A52" s="27" t="s">
        <v>198</v>
      </c>
      <c r="B52" s="128">
        <v>90</v>
      </c>
      <c r="C52" s="129" t="s">
        <v>493</v>
      </c>
      <c r="D52" s="131">
        <v>0</v>
      </c>
      <c r="E52" s="167">
        <v>0</v>
      </c>
      <c r="F52" s="203">
        <v>0</v>
      </c>
      <c r="G52" s="124">
        <v>1127</v>
      </c>
      <c r="H52" s="123"/>
      <c r="I52" s="123"/>
      <c r="J52" s="123"/>
      <c r="K52" s="123"/>
      <c r="L52" s="124"/>
      <c r="M52" s="123"/>
      <c r="N52" s="123"/>
      <c r="O52" s="123"/>
      <c r="P52" s="123"/>
      <c r="Q52" s="124"/>
      <c r="R52" s="127">
        <f t="shared" si="0"/>
        <v>1127</v>
      </c>
      <c r="S52" s="34"/>
      <c r="T52" s="128">
        <v>0</v>
      </c>
      <c r="U52" s="143"/>
      <c r="V52" s="165"/>
      <c r="W52" s="205"/>
      <c r="X52" s="76"/>
    </row>
    <row r="53" spans="1:24" ht="18.600000000000001" customHeight="1" x14ac:dyDescent="0.3">
      <c r="A53" s="27" t="s">
        <v>199</v>
      </c>
      <c r="B53" s="128"/>
      <c r="C53" s="129"/>
      <c r="D53" s="131"/>
      <c r="E53" s="166"/>
      <c r="F53" s="203"/>
      <c r="G53" s="124"/>
      <c r="H53" s="123"/>
      <c r="I53" s="123"/>
      <c r="J53" s="123"/>
      <c r="K53" s="123"/>
      <c r="L53" s="124"/>
      <c r="M53" s="123"/>
      <c r="N53" s="123"/>
      <c r="O53" s="123"/>
      <c r="P53" s="123"/>
      <c r="Q53" s="124"/>
      <c r="R53" s="127"/>
      <c r="S53" s="34"/>
      <c r="T53" s="128">
        <v>0</v>
      </c>
      <c r="U53" s="143"/>
      <c r="V53" s="165"/>
      <c r="W53" s="205"/>
      <c r="X53" s="76"/>
    </row>
    <row r="54" spans="1:24" ht="18.600000000000001" customHeight="1" x14ac:dyDescent="0.3">
      <c r="A54" s="6"/>
      <c r="B54" s="143"/>
      <c r="C54" s="144"/>
      <c r="D54" s="145"/>
      <c r="E54" s="146"/>
      <c r="F54" s="147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9"/>
      <c r="T54" s="143"/>
      <c r="U54" s="143"/>
    </row>
    <row r="55" spans="1:24" ht="17.25" x14ac:dyDescent="0.25">
      <c r="B55" s="2"/>
      <c r="C55" s="159" t="s">
        <v>120</v>
      </c>
      <c r="D55" s="152">
        <f>SUM(D5:D53)</f>
        <v>49682</v>
      </c>
      <c r="E55" s="24"/>
      <c r="F55" s="158">
        <f>SUM(F5:F54)</f>
        <v>105.5</v>
      </c>
      <c r="S55" s="3" t="s">
        <v>120</v>
      </c>
      <c r="T55" s="3">
        <f>SUM(T5:T28)</f>
        <v>35</v>
      </c>
      <c r="U55" s="3"/>
      <c r="V55" s="152">
        <f>SUM(V5:V53)</f>
        <v>0</v>
      </c>
      <c r="W55" s="152">
        <f>SUM(W5:W53)</f>
        <v>0</v>
      </c>
      <c r="X55" s="152">
        <f>SUM(X5:X38)</f>
        <v>0</v>
      </c>
    </row>
    <row r="56" spans="1:24" ht="17.25" x14ac:dyDescent="0.25">
      <c r="C56" s="160" t="s">
        <v>356</v>
      </c>
      <c r="D56" s="161">
        <f>D55/29</f>
        <v>1713.1724137931035</v>
      </c>
      <c r="E56" s="24"/>
      <c r="V56" s="161">
        <f>V55/30</f>
        <v>0</v>
      </c>
      <c r="W56" s="161">
        <f>W55/31</f>
        <v>0</v>
      </c>
      <c r="X56" s="161">
        <f t="shared" ref="X56" si="1">X55/25</f>
        <v>0</v>
      </c>
    </row>
    <row r="57" spans="1:24" x14ac:dyDescent="0.25">
      <c r="E57" s="24"/>
    </row>
    <row r="58" spans="1:24" x14ac:dyDescent="0.25">
      <c r="E58" s="24"/>
    </row>
  </sheetData>
  <sortState xmlns:xlrd2="http://schemas.microsoft.com/office/spreadsheetml/2017/richdata2" ref="B5:T53">
    <sortCondition descending="1" ref="F5:F53"/>
    <sortCondition descending="1" ref="R5:R53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4"/>
  <sheetViews>
    <sheetView showGridLines="0" topLeftCell="A15" zoomScale="70" zoomScaleNormal="70" workbookViewId="0">
      <selection activeCell="D6" sqref="D6:D53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389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1" t="s">
        <v>0</v>
      </c>
      <c r="D4" s="200" t="s">
        <v>411</v>
      </c>
      <c r="E4" s="202" t="s">
        <v>122</v>
      </c>
      <c r="F4" s="200" t="s">
        <v>133</v>
      </c>
      <c r="G4" s="202" t="s">
        <v>124</v>
      </c>
      <c r="H4" s="200" t="s">
        <v>391</v>
      </c>
    </row>
    <row r="5" spans="2:8" s="32" customFormat="1" ht="17.25" x14ac:dyDescent="0.25">
      <c r="B5" s="31"/>
      <c r="C5" s="201"/>
      <c r="D5" s="200"/>
      <c r="E5" s="202"/>
      <c r="F5" s="200"/>
      <c r="G5" s="202"/>
      <c r="H5" s="200"/>
    </row>
    <row r="6" spans="2:8" ht="15.6" customHeight="1" x14ac:dyDescent="0.3">
      <c r="B6" s="187">
        <v>1</v>
      </c>
      <c r="C6" s="129" t="s">
        <v>424</v>
      </c>
      <c r="D6" s="131">
        <v>1909</v>
      </c>
      <c r="E6" s="155">
        <v>1894</v>
      </c>
      <c r="F6" s="232">
        <v>2</v>
      </c>
      <c r="G6" s="129" t="s">
        <v>420</v>
      </c>
      <c r="H6" s="128">
        <v>1983</v>
      </c>
    </row>
    <row r="7" spans="2:8" ht="15.6" customHeight="1" x14ac:dyDescent="0.3">
      <c r="B7" s="187">
        <v>2</v>
      </c>
      <c r="C7" s="129" t="s">
        <v>211</v>
      </c>
      <c r="D7" s="131">
        <v>1870</v>
      </c>
      <c r="E7" s="155">
        <v>1865</v>
      </c>
      <c r="F7" s="232">
        <v>2</v>
      </c>
      <c r="G7" s="129" t="s">
        <v>420</v>
      </c>
      <c r="H7" s="128">
        <v>1964</v>
      </c>
    </row>
    <row r="8" spans="2:8" ht="15.6" customHeight="1" x14ac:dyDescent="0.3">
      <c r="B8" s="187">
        <v>3</v>
      </c>
      <c r="C8" s="129" t="s">
        <v>362</v>
      </c>
      <c r="D8" s="131">
        <v>1840</v>
      </c>
      <c r="E8" s="155">
        <v>1872</v>
      </c>
      <c r="F8" s="232">
        <v>2</v>
      </c>
      <c r="G8" s="129" t="s">
        <v>125</v>
      </c>
      <c r="H8" s="128">
        <v>2006</v>
      </c>
    </row>
    <row r="9" spans="2:8" ht="15.6" customHeight="1" x14ac:dyDescent="0.3">
      <c r="B9" s="187">
        <v>4</v>
      </c>
      <c r="C9" s="129" t="s">
        <v>239</v>
      </c>
      <c r="D9" s="131">
        <v>1787</v>
      </c>
      <c r="E9" s="155">
        <v>1792</v>
      </c>
      <c r="F9" s="232">
        <v>2</v>
      </c>
      <c r="G9" s="129" t="s">
        <v>420</v>
      </c>
      <c r="H9" s="128">
        <v>2001</v>
      </c>
    </row>
    <row r="10" spans="2:8" ht="15.6" customHeight="1" x14ac:dyDescent="0.3">
      <c r="B10" s="187">
        <v>5</v>
      </c>
      <c r="C10" s="129" t="s">
        <v>364</v>
      </c>
      <c r="D10" s="131">
        <v>1782</v>
      </c>
      <c r="E10" s="155">
        <v>1782</v>
      </c>
      <c r="F10" s="232">
        <v>2</v>
      </c>
      <c r="G10" s="129" t="s">
        <v>125</v>
      </c>
      <c r="H10" s="128">
        <v>2006</v>
      </c>
    </row>
    <row r="11" spans="2:8" ht="15.6" customHeight="1" x14ac:dyDescent="0.3">
      <c r="B11" s="187">
        <v>6</v>
      </c>
      <c r="C11" s="129" t="s">
        <v>28</v>
      </c>
      <c r="D11" s="131">
        <v>1761</v>
      </c>
      <c r="E11" s="155">
        <v>1761</v>
      </c>
      <c r="F11" s="232">
        <v>2</v>
      </c>
      <c r="G11" s="132" t="s">
        <v>125</v>
      </c>
      <c r="H11" s="128">
        <v>1951</v>
      </c>
    </row>
    <row r="12" spans="2:8" ht="15.6" customHeight="1" x14ac:dyDescent="0.3">
      <c r="B12" s="187">
        <v>8</v>
      </c>
      <c r="C12" s="129" t="s">
        <v>233</v>
      </c>
      <c r="D12" s="131">
        <v>1696</v>
      </c>
      <c r="E12" s="155">
        <v>1682</v>
      </c>
      <c r="F12" s="232">
        <v>2</v>
      </c>
      <c r="G12" s="129" t="s">
        <v>421</v>
      </c>
      <c r="H12" s="128">
        <v>1968</v>
      </c>
    </row>
    <row r="13" spans="2:8" ht="15.6" customHeight="1" x14ac:dyDescent="0.3">
      <c r="B13" s="187">
        <v>10</v>
      </c>
      <c r="C13" s="129" t="s">
        <v>422</v>
      </c>
      <c r="D13" s="131">
        <v>1679</v>
      </c>
      <c r="E13" s="154">
        <v>1732</v>
      </c>
      <c r="F13" s="232">
        <v>2</v>
      </c>
      <c r="G13" s="129" t="s">
        <v>125</v>
      </c>
      <c r="H13" s="128">
        <v>1970</v>
      </c>
    </row>
    <row r="14" spans="2:8" ht="15.6" customHeight="1" x14ac:dyDescent="0.3">
      <c r="B14" s="187">
        <v>12</v>
      </c>
      <c r="C14" s="129" t="s">
        <v>119</v>
      </c>
      <c r="D14" s="131">
        <v>1619</v>
      </c>
      <c r="E14" s="155">
        <v>1630</v>
      </c>
      <c r="F14" s="232">
        <v>2</v>
      </c>
      <c r="G14" s="129" t="s">
        <v>125</v>
      </c>
      <c r="H14" s="128">
        <v>2008</v>
      </c>
    </row>
    <row r="15" spans="2:8" ht="15.6" customHeight="1" x14ac:dyDescent="0.3">
      <c r="B15" s="187">
        <v>14</v>
      </c>
      <c r="C15" s="129" t="s">
        <v>50</v>
      </c>
      <c r="D15" s="131">
        <v>1616</v>
      </c>
      <c r="E15" s="155">
        <v>1620</v>
      </c>
      <c r="F15" s="232">
        <v>2</v>
      </c>
      <c r="G15" s="129" t="s">
        <v>125</v>
      </c>
      <c r="H15" s="128">
        <v>1979</v>
      </c>
    </row>
    <row r="16" spans="2:8" ht="15.6" customHeight="1" x14ac:dyDescent="0.3">
      <c r="B16" s="187">
        <v>16</v>
      </c>
      <c r="C16" s="129" t="s">
        <v>419</v>
      </c>
      <c r="D16" s="131">
        <v>1550</v>
      </c>
      <c r="E16" s="155">
        <v>1589</v>
      </c>
      <c r="F16" s="232">
        <v>2</v>
      </c>
      <c r="G16" s="129" t="s">
        <v>421</v>
      </c>
      <c r="H16" s="128">
        <v>1954</v>
      </c>
    </row>
    <row r="17" spans="2:10" ht="15.6" customHeight="1" x14ac:dyDescent="0.3">
      <c r="B17" s="187">
        <v>18</v>
      </c>
      <c r="C17" s="129" t="s">
        <v>67</v>
      </c>
      <c r="D17" s="131">
        <v>1499</v>
      </c>
      <c r="E17" s="155">
        <v>1491</v>
      </c>
      <c r="F17" s="232">
        <v>2</v>
      </c>
      <c r="G17" s="129" t="s">
        <v>125</v>
      </c>
      <c r="H17" s="128">
        <v>1970</v>
      </c>
    </row>
    <row r="18" spans="2:10" ht="15.6" customHeight="1" x14ac:dyDescent="0.3">
      <c r="B18" s="187">
        <v>19</v>
      </c>
      <c r="C18" s="129" t="s">
        <v>425</v>
      </c>
      <c r="D18" s="131">
        <v>0</v>
      </c>
      <c r="E18" s="155">
        <v>0</v>
      </c>
      <c r="F18" s="232">
        <v>2</v>
      </c>
      <c r="G18" s="130" t="s">
        <v>126</v>
      </c>
      <c r="H18" s="128">
        <v>1984</v>
      </c>
      <c r="J18" s="5" t="s">
        <v>460</v>
      </c>
    </row>
    <row r="19" spans="2:10" ht="15.6" customHeight="1" x14ac:dyDescent="0.3">
      <c r="B19" s="216">
        <v>20</v>
      </c>
      <c r="C19" s="129" t="s">
        <v>423</v>
      </c>
      <c r="D19" s="131">
        <v>1467</v>
      </c>
      <c r="E19" s="154">
        <v>1542</v>
      </c>
      <c r="F19" s="233">
        <v>1</v>
      </c>
      <c r="G19" s="129" t="s">
        <v>420</v>
      </c>
      <c r="H19" s="128">
        <v>2002</v>
      </c>
    </row>
    <row r="20" spans="2:10" ht="15.6" customHeight="1" x14ac:dyDescent="0.3">
      <c r="B20" s="216">
        <v>22</v>
      </c>
      <c r="C20" s="129" t="s">
        <v>408</v>
      </c>
      <c r="D20" s="131">
        <v>1451</v>
      </c>
      <c r="E20" s="128">
        <v>1478</v>
      </c>
      <c r="F20" s="233">
        <v>1</v>
      </c>
      <c r="G20" s="130" t="s">
        <v>126</v>
      </c>
      <c r="H20" s="128">
        <v>1987</v>
      </c>
    </row>
    <row r="21" spans="2:10" ht="15.6" customHeight="1" x14ac:dyDescent="0.3">
      <c r="B21" s="216">
        <v>25</v>
      </c>
      <c r="C21" s="129" t="s">
        <v>390</v>
      </c>
      <c r="D21" s="131">
        <v>1438</v>
      </c>
      <c r="E21" s="154">
        <v>1561</v>
      </c>
      <c r="F21" s="233">
        <v>1</v>
      </c>
      <c r="G21" s="215" t="s">
        <v>125</v>
      </c>
      <c r="H21" s="128">
        <v>2012</v>
      </c>
    </row>
    <row r="22" spans="2:10" ht="15.6" customHeight="1" x14ac:dyDescent="0.3">
      <c r="B22" s="216">
        <v>30</v>
      </c>
      <c r="C22" s="129" t="s">
        <v>136</v>
      </c>
      <c r="D22" s="131">
        <v>1426</v>
      </c>
      <c r="E22" s="154">
        <v>1438</v>
      </c>
      <c r="F22" s="233">
        <v>1</v>
      </c>
      <c r="G22" s="129" t="s">
        <v>125</v>
      </c>
      <c r="H22" s="128">
        <v>2009</v>
      </c>
    </row>
    <row r="23" spans="2:10" ht="15" customHeight="1" x14ac:dyDescent="0.3">
      <c r="B23" s="216">
        <v>32</v>
      </c>
      <c r="C23" s="129" t="s">
        <v>142</v>
      </c>
      <c r="D23" s="131">
        <v>1419</v>
      </c>
      <c r="E23" s="154">
        <v>1399</v>
      </c>
      <c r="F23" s="233">
        <v>1</v>
      </c>
      <c r="G23" s="129" t="s">
        <v>125</v>
      </c>
      <c r="H23" s="128">
        <v>2012</v>
      </c>
    </row>
    <row r="24" spans="2:10" ht="15.6" customHeight="1" x14ac:dyDescent="0.3">
      <c r="B24" s="216">
        <v>34</v>
      </c>
      <c r="C24" s="129" t="s">
        <v>104</v>
      </c>
      <c r="D24" s="131">
        <v>1394</v>
      </c>
      <c r="E24" s="155">
        <v>1428</v>
      </c>
      <c r="F24" s="233">
        <v>1</v>
      </c>
      <c r="G24" s="129" t="s">
        <v>125</v>
      </c>
      <c r="H24" s="128">
        <v>1972</v>
      </c>
    </row>
    <row r="25" spans="2:10" ht="15.6" customHeight="1" x14ac:dyDescent="0.3">
      <c r="B25" s="216">
        <v>36</v>
      </c>
      <c r="C25" s="129" t="s">
        <v>111</v>
      </c>
      <c r="D25" s="131">
        <v>1390</v>
      </c>
      <c r="E25" s="155">
        <v>1408</v>
      </c>
      <c r="F25" s="233">
        <v>1</v>
      </c>
      <c r="G25" s="129" t="s">
        <v>125</v>
      </c>
      <c r="H25" s="128">
        <v>1990</v>
      </c>
    </row>
    <row r="26" spans="2:10" ht="15.6" customHeight="1" x14ac:dyDescent="0.3">
      <c r="B26" s="216">
        <v>38</v>
      </c>
      <c r="C26" s="129" t="s">
        <v>114</v>
      </c>
      <c r="D26" s="131">
        <v>1389</v>
      </c>
      <c r="E26" s="155">
        <v>1413</v>
      </c>
      <c r="F26" s="233">
        <v>1</v>
      </c>
      <c r="G26" s="129" t="s">
        <v>135</v>
      </c>
      <c r="H26" s="128">
        <v>1947</v>
      </c>
    </row>
    <row r="27" spans="2:10" ht="15.6" customHeight="1" x14ac:dyDescent="0.3">
      <c r="B27" s="216">
        <v>40</v>
      </c>
      <c r="C27" s="129" t="s">
        <v>31</v>
      </c>
      <c r="D27" s="131">
        <v>1370</v>
      </c>
      <c r="E27" s="155">
        <v>1416</v>
      </c>
      <c r="F27" s="233">
        <v>1</v>
      </c>
      <c r="G27" s="129" t="s">
        <v>135</v>
      </c>
      <c r="H27" s="128">
        <v>1947</v>
      </c>
    </row>
    <row r="28" spans="2:10" ht="15.6" customHeight="1" x14ac:dyDescent="0.3">
      <c r="B28" s="216">
        <v>42</v>
      </c>
      <c r="C28" s="129" t="s">
        <v>176</v>
      </c>
      <c r="D28" s="131">
        <v>1351</v>
      </c>
      <c r="E28" s="155">
        <v>1375</v>
      </c>
      <c r="F28" s="233">
        <v>1</v>
      </c>
      <c r="G28" s="129" t="s">
        <v>125</v>
      </c>
      <c r="H28" s="128">
        <v>1972</v>
      </c>
    </row>
    <row r="29" spans="2:10" ht="15.6" customHeight="1" x14ac:dyDescent="0.3">
      <c r="B29" s="216">
        <v>44</v>
      </c>
      <c r="C29" s="129" t="s">
        <v>321</v>
      </c>
      <c r="D29" s="131">
        <v>1344</v>
      </c>
      <c r="E29" s="155">
        <v>1398</v>
      </c>
      <c r="F29" s="233">
        <v>1</v>
      </c>
      <c r="G29" s="129" t="s">
        <v>125</v>
      </c>
      <c r="H29" s="128">
        <v>2010</v>
      </c>
    </row>
    <row r="30" spans="2:10" ht="15.6" customHeight="1" x14ac:dyDescent="0.3">
      <c r="B30" s="216">
        <v>46</v>
      </c>
      <c r="C30" s="129" t="s">
        <v>392</v>
      </c>
      <c r="D30" s="131">
        <v>1265</v>
      </c>
      <c r="E30" s="155">
        <v>1293</v>
      </c>
      <c r="F30" s="233">
        <v>1</v>
      </c>
      <c r="G30" s="129" t="s">
        <v>125</v>
      </c>
      <c r="H30" s="128">
        <v>2011</v>
      </c>
    </row>
    <row r="31" spans="2:10" ht="15.6" customHeight="1" x14ac:dyDescent="0.3">
      <c r="B31" s="187">
        <v>48</v>
      </c>
      <c r="C31" s="129" t="s">
        <v>62</v>
      </c>
      <c r="D31" s="131">
        <v>1264</v>
      </c>
      <c r="E31" s="155">
        <v>0</v>
      </c>
      <c r="F31" s="128">
        <v>0</v>
      </c>
      <c r="G31" s="130" t="s">
        <v>126</v>
      </c>
      <c r="H31" s="128">
        <v>1950</v>
      </c>
    </row>
    <row r="32" spans="2:10" ht="15.6" customHeight="1" x14ac:dyDescent="0.3">
      <c r="B32" s="187">
        <v>50</v>
      </c>
      <c r="C32" s="129" t="s">
        <v>33</v>
      </c>
      <c r="D32" s="131">
        <v>1198</v>
      </c>
      <c r="E32" s="155">
        <v>1238</v>
      </c>
      <c r="F32" s="128">
        <v>0</v>
      </c>
      <c r="G32" s="129" t="s">
        <v>420</v>
      </c>
      <c r="H32" s="128">
        <v>1943</v>
      </c>
    </row>
    <row r="33" spans="2:8" ht="15.6" customHeight="1" x14ac:dyDescent="0.3">
      <c r="B33" s="187">
        <v>52</v>
      </c>
      <c r="C33" s="129" t="s">
        <v>372</v>
      </c>
      <c r="D33" s="131">
        <v>1158</v>
      </c>
      <c r="E33" s="155">
        <v>0</v>
      </c>
      <c r="F33" s="128">
        <v>0</v>
      </c>
      <c r="G33" s="130" t="s">
        <v>126</v>
      </c>
      <c r="H33" s="128">
        <v>1972</v>
      </c>
    </row>
    <row r="34" spans="2:8" ht="15.6" customHeight="1" x14ac:dyDescent="0.3">
      <c r="B34" s="187">
        <v>55</v>
      </c>
      <c r="C34" s="129" t="s">
        <v>382</v>
      </c>
      <c r="D34" s="131">
        <v>1151</v>
      </c>
      <c r="E34" s="128">
        <v>0</v>
      </c>
      <c r="F34" s="128">
        <v>0</v>
      </c>
      <c r="G34" s="130" t="s">
        <v>126</v>
      </c>
      <c r="H34" s="128">
        <v>2008</v>
      </c>
    </row>
    <row r="35" spans="2:8" ht="15.6" customHeight="1" x14ac:dyDescent="0.3">
      <c r="B35" s="187">
        <v>60</v>
      </c>
      <c r="C35" s="129" t="s">
        <v>417</v>
      </c>
      <c r="D35" s="131">
        <v>1128</v>
      </c>
      <c r="E35" s="155">
        <v>0</v>
      </c>
      <c r="F35" s="128">
        <v>0</v>
      </c>
      <c r="G35" s="129" t="s">
        <v>125</v>
      </c>
      <c r="H35" s="128">
        <v>2013</v>
      </c>
    </row>
    <row r="36" spans="2:8" ht="15.6" customHeight="1" x14ac:dyDescent="0.3">
      <c r="B36" s="187">
        <v>62</v>
      </c>
      <c r="C36" s="129" t="s">
        <v>393</v>
      </c>
      <c r="D36" s="131">
        <v>1127</v>
      </c>
      <c r="E36" s="155">
        <v>1062</v>
      </c>
      <c r="F36" s="128">
        <v>0</v>
      </c>
      <c r="G36" s="129" t="s">
        <v>125</v>
      </c>
      <c r="H36" s="128">
        <v>2014</v>
      </c>
    </row>
    <row r="37" spans="2:8" ht="15.6" customHeight="1" x14ac:dyDescent="0.3">
      <c r="B37" s="187">
        <v>63</v>
      </c>
      <c r="C37" s="129" t="s">
        <v>328</v>
      </c>
      <c r="D37" s="131">
        <v>1104</v>
      </c>
      <c r="E37" s="155">
        <v>1186</v>
      </c>
      <c r="F37" s="128">
        <v>0</v>
      </c>
      <c r="G37" s="129" t="s">
        <v>125</v>
      </c>
      <c r="H37" s="128">
        <v>1994</v>
      </c>
    </row>
    <row r="38" spans="2:8" ht="15.6" customHeight="1" x14ac:dyDescent="0.3">
      <c r="B38" s="187">
        <v>64</v>
      </c>
      <c r="C38" s="129" t="s">
        <v>394</v>
      </c>
      <c r="D38" s="131">
        <v>1103</v>
      </c>
      <c r="E38" s="155">
        <v>1039</v>
      </c>
      <c r="F38" s="128">
        <v>0</v>
      </c>
      <c r="G38" s="129" t="s">
        <v>125</v>
      </c>
      <c r="H38" s="128">
        <v>2014</v>
      </c>
    </row>
    <row r="39" spans="2:8" ht="15.6" customHeight="1" x14ac:dyDescent="0.3">
      <c r="B39" s="187">
        <v>65</v>
      </c>
      <c r="C39" s="129" t="s">
        <v>363</v>
      </c>
      <c r="D39" s="131">
        <v>1092</v>
      </c>
      <c r="E39" s="155">
        <v>1156</v>
      </c>
      <c r="F39" s="128">
        <v>0</v>
      </c>
      <c r="G39" s="129" t="s">
        <v>125</v>
      </c>
      <c r="H39" s="128">
        <v>2010</v>
      </c>
    </row>
    <row r="40" spans="2:8" ht="15.6" customHeight="1" x14ac:dyDescent="0.3">
      <c r="B40" s="187">
        <v>66</v>
      </c>
      <c r="C40" s="129" t="s">
        <v>395</v>
      </c>
      <c r="D40" s="131">
        <v>1025</v>
      </c>
      <c r="E40" s="128">
        <v>1057</v>
      </c>
      <c r="F40" s="128">
        <v>0</v>
      </c>
      <c r="G40" s="129" t="s">
        <v>125</v>
      </c>
      <c r="H40" s="128">
        <v>2012</v>
      </c>
    </row>
    <row r="41" spans="2:8" ht="15.6" customHeight="1" x14ac:dyDescent="0.3">
      <c r="B41" s="187">
        <v>67</v>
      </c>
      <c r="C41" s="129" t="s">
        <v>373</v>
      </c>
      <c r="D41" s="131">
        <v>1020</v>
      </c>
      <c r="E41" s="128">
        <v>0</v>
      </c>
      <c r="F41" s="128">
        <v>0</v>
      </c>
      <c r="G41" s="130" t="s">
        <v>126</v>
      </c>
      <c r="H41" s="128">
        <v>1994</v>
      </c>
    </row>
    <row r="42" spans="2:8" ht="15.6" customHeight="1" x14ac:dyDescent="0.3">
      <c r="B42" s="187">
        <v>68</v>
      </c>
      <c r="C42" s="129" t="s">
        <v>139</v>
      </c>
      <c r="D42" s="131">
        <v>0</v>
      </c>
      <c r="E42" s="154">
        <v>1012</v>
      </c>
      <c r="F42" s="128">
        <v>0</v>
      </c>
      <c r="G42" s="129" t="s">
        <v>125</v>
      </c>
      <c r="H42" s="128">
        <v>1987</v>
      </c>
    </row>
    <row r="43" spans="2:8" ht="15.6" customHeight="1" x14ac:dyDescent="0.3">
      <c r="B43" s="187">
        <v>70</v>
      </c>
      <c r="C43" s="129" t="s">
        <v>397</v>
      </c>
      <c r="D43" s="131">
        <v>0</v>
      </c>
      <c r="E43" s="128">
        <v>0</v>
      </c>
      <c r="F43" s="128">
        <v>0</v>
      </c>
      <c r="G43" s="130" t="s">
        <v>126</v>
      </c>
      <c r="H43" s="128">
        <v>1982</v>
      </c>
    </row>
    <row r="44" spans="2:8" ht="15.6" customHeight="1" x14ac:dyDescent="0.3">
      <c r="B44" s="187">
        <v>72</v>
      </c>
      <c r="C44" s="129" t="s">
        <v>416</v>
      </c>
      <c r="D44" s="131">
        <v>0</v>
      </c>
      <c r="E44" s="155">
        <v>0</v>
      </c>
      <c r="F44" s="128">
        <v>0</v>
      </c>
      <c r="G44" s="130" t="s">
        <v>126</v>
      </c>
      <c r="H44" s="128">
        <v>2004</v>
      </c>
    </row>
    <row r="45" spans="2:8" ht="15.6" customHeight="1" x14ac:dyDescent="0.3">
      <c r="B45" s="187">
        <v>74</v>
      </c>
      <c r="C45" s="129" t="s">
        <v>418</v>
      </c>
      <c r="D45" s="131">
        <v>0</v>
      </c>
      <c r="E45" s="155">
        <v>0</v>
      </c>
      <c r="F45" s="128">
        <v>0</v>
      </c>
      <c r="G45" s="129" t="s">
        <v>125</v>
      </c>
      <c r="H45" s="128">
        <v>1993</v>
      </c>
    </row>
    <row r="46" spans="2:8" ht="15.6" customHeight="1" x14ac:dyDescent="0.3">
      <c r="B46" s="187">
        <v>76</v>
      </c>
      <c r="C46" s="129" t="s">
        <v>289</v>
      </c>
      <c r="D46" s="131">
        <v>0</v>
      </c>
      <c r="E46" s="155">
        <v>0</v>
      </c>
      <c r="F46" s="128">
        <v>0</v>
      </c>
      <c r="G46" s="130" t="s">
        <v>126</v>
      </c>
      <c r="H46" s="128">
        <v>1942</v>
      </c>
    </row>
    <row r="47" spans="2:8" ht="15.6" customHeight="1" x14ac:dyDescent="0.3">
      <c r="B47" s="187">
        <v>78</v>
      </c>
      <c r="C47" s="129" t="s">
        <v>398</v>
      </c>
      <c r="D47" s="131">
        <v>0</v>
      </c>
      <c r="E47" s="155">
        <v>0</v>
      </c>
      <c r="F47" s="128">
        <v>0</v>
      </c>
      <c r="G47" s="130" t="s">
        <v>126</v>
      </c>
      <c r="H47" s="128">
        <v>2006</v>
      </c>
    </row>
    <row r="48" spans="2:8" ht="15.6" customHeight="1" x14ac:dyDescent="0.3">
      <c r="B48" s="187">
        <v>80</v>
      </c>
      <c r="C48" s="129" t="s">
        <v>128</v>
      </c>
      <c r="D48" s="131">
        <v>0</v>
      </c>
      <c r="E48" s="155">
        <v>0</v>
      </c>
      <c r="F48" s="187">
        <v>0</v>
      </c>
      <c r="G48" s="130" t="s">
        <v>126</v>
      </c>
      <c r="H48" s="128">
        <v>1951</v>
      </c>
    </row>
    <row r="49" spans="2:10" ht="15.6" customHeight="1" x14ac:dyDescent="0.3">
      <c r="B49" s="187">
        <v>82</v>
      </c>
      <c r="C49" s="129" t="s">
        <v>426</v>
      </c>
      <c r="D49" s="131">
        <v>0</v>
      </c>
      <c r="E49" s="155">
        <v>0</v>
      </c>
      <c r="F49" s="187">
        <v>0</v>
      </c>
      <c r="G49" s="130" t="s">
        <v>126</v>
      </c>
      <c r="H49" s="33"/>
    </row>
    <row r="50" spans="2:10" ht="15.6" customHeight="1" x14ac:dyDescent="0.3">
      <c r="B50" s="187">
        <v>84</v>
      </c>
      <c r="C50" s="129" t="s">
        <v>482</v>
      </c>
      <c r="D50" s="131">
        <v>0</v>
      </c>
      <c r="E50" s="155">
        <v>0</v>
      </c>
      <c r="F50" s="187">
        <v>0</v>
      </c>
      <c r="G50" s="130" t="s">
        <v>126</v>
      </c>
      <c r="H50" s="128">
        <v>1982</v>
      </c>
    </row>
    <row r="51" spans="2:10" ht="15.6" customHeight="1" x14ac:dyDescent="0.3">
      <c r="B51" s="187">
        <v>86</v>
      </c>
      <c r="C51" s="129" t="s">
        <v>492</v>
      </c>
      <c r="D51" s="131">
        <v>0</v>
      </c>
      <c r="E51" s="155">
        <v>0</v>
      </c>
      <c r="F51" s="128">
        <v>0</v>
      </c>
      <c r="G51" s="129" t="s">
        <v>125</v>
      </c>
      <c r="H51" s="128"/>
    </row>
    <row r="52" spans="2:10" ht="15.6" customHeight="1" x14ac:dyDescent="0.3">
      <c r="B52" s="187">
        <v>88</v>
      </c>
      <c r="C52" s="129" t="s">
        <v>491</v>
      </c>
      <c r="D52" s="131">
        <v>0</v>
      </c>
      <c r="E52" s="155">
        <v>0</v>
      </c>
      <c r="F52" s="233">
        <v>1</v>
      </c>
      <c r="G52" s="130" t="s">
        <v>126</v>
      </c>
      <c r="H52" s="128"/>
      <c r="J52" s="5" t="s">
        <v>460</v>
      </c>
    </row>
    <row r="53" spans="2:10" ht="15.6" customHeight="1" x14ac:dyDescent="0.3">
      <c r="B53" s="187">
        <v>90</v>
      </c>
      <c r="C53" s="129" t="s">
        <v>493</v>
      </c>
      <c r="D53" s="131">
        <v>0</v>
      </c>
      <c r="E53" s="155">
        <v>0</v>
      </c>
      <c r="F53" s="187">
        <v>0</v>
      </c>
      <c r="G53" s="130" t="s">
        <v>126</v>
      </c>
      <c r="H53" s="128">
        <v>1996</v>
      </c>
    </row>
    <row r="54" spans="2:10" ht="15.6" customHeight="1" x14ac:dyDescent="0.3">
      <c r="B54" s="187"/>
      <c r="C54" s="129"/>
      <c r="D54" s="131"/>
      <c r="E54" s="155"/>
      <c r="F54" s="187"/>
      <c r="G54" s="129"/>
      <c r="H54" s="128"/>
    </row>
  </sheetData>
  <sortState xmlns:xlrd2="http://schemas.microsoft.com/office/spreadsheetml/2017/richdata2" ref="B6:H49">
    <sortCondition descending="1" ref="D6:D40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showGridLines="0" zoomScale="70" zoomScaleNormal="70" workbookViewId="0">
      <selection activeCell="W22" sqref="W22"/>
    </sheetView>
  </sheetViews>
  <sheetFormatPr defaultColWidth="8.85546875" defaultRowHeight="12.75" x14ac:dyDescent="0.2"/>
  <cols>
    <col min="1" max="1" width="4.42578125" style="24" customWidth="1"/>
    <col min="2" max="2" width="1.7109375" style="168" customWidth="1"/>
    <col min="3" max="3" width="12.7109375" style="168" customWidth="1"/>
    <col min="4" max="4" width="11.7109375" style="168" bestFit="1" customWidth="1"/>
    <col min="5" max="5" width="5.7109375" style="217" bestFit="1" customWidth="1"/>
    <col min="6" max="6" width="1.7109375" style="168" customWidth="1"/>
    <col min="7" max="7" width="11.7109375" style="168" bestFit="1" customWidth="1"/>
    <col min="8" max="8" width="12.7109375" style="168" bestFit="1" customWidth="1"/>
    <col min="9" max="9" width="5.7109375" style="24" customWidth="1"/>
    <col min="10" max="10" width="1.7109375" style="168" customWidth="1"/>
    <col min="11" max="11" width="13.140625" style="168" bestFit="1" customWidth="1"/>
    <col min="12" max="12" width="12.85546875" style="168" bestFit="1" customWidth="1"/>
    <col min="13" max="13" width="5.85546875" style="168" bestFit="1" customWidth="1"/>
    <col min="14" max="14" width="1.7109375" style="168" customWidth="1"/>
    <col min="15" max="16" width="12.7109375" style="168" bestFit="1" customWidth="1"/>
    <col min="17" max="17" width="5.85546875" style="24" customWidth="1"/>
    <col min="18" max="18" width="1.7109375" style="168" customWidth="1"/>
    <col min="19" max="20" width="13.140625" style="168" bestFit="1" customWidth="1"/>
    <col min="21" max="21" width="5.85546875" style="24" customWidth="1"/>
    <col min="22" max="22" width="1.7109375" style="168" customWidth="1"/>
    <col min="23" max="23" width="11.7109375" style="168" bestFit="1" customWidth="1"/>
    <col min="24" max="24" width="13.140625" style="168" bestFit="1" customWidth="1"/>
    <col min="25" max="25" width="5.85546875" style="24" customWidth="1"/>
    <col min="26" max="26" width="1.7109375" style="168" customWidth="1"/>
    <col min="27" max="27" width="10" style="168" customWidth="1"/>
    <col min="28" max="28" width="10.42578125" style="168" customWidth="1"/>
    <col min="29" max="29" width="6.140625" style="168" customWidth="1"/>
    <col min="30" max="30" width="1.7109375" style="168" customWidth="1"/>
    <col min="31" max="31" width="10.85546875" style="168" bestFit="1" customWidth="1"/>
    <col min="32" max="32" width="10.5703125" style="168" bestFit="1" customWidth="1"/>
    <col min="33" max="33" width="4.7109375" style="168" bestFit="1" customWidth="1"/>
    <col min="34" max="16384" width="8.85546875" style="168"/>
  </cols>
  <sheetData>
    <row r="1" spans="1:33" x14ac:dyDescent="0.2">
      <c r="C1" s="169" t="s">
        <v>61</v>
      </c>
    </row>
    <row r="2" spans="1:33" x14ac:dyDescent="0.2">
      <c r="C2" s="171" t="s">
        <v>35</v>
      </c>
      <c r="D2" s="172">
        <v>45181</v>
      </c>
      <c r="G2" s="171" t="s">
        <v>1</v>
      </c>
      <c r="H2" s="172">
        <v>45195</v>
      </c>
      <c r="I2" s="170"/>
      <c r="K2" s="171" t="s">
        <v>333</v>
      </c>
      <c r="L2" s="172">
        <v>45209</v>
      </c>
      <c r="M2" s="170"/>
      <c r="O2" s="171" t="s">
        <v>332</v>
      </c>
      <c r="P2" s="172">
        <v>45223</v>
      </c>
      <c r="Q2" s="170"/>
      <c r="R2" s="170"/>
      <c r="S2" s="171" t="s">
        <v>2</v>
      </c>
      <c r="T2" s="172">
        <v>45237</v>
      </c>
      <c r="U2" s="173"/>
      <c r="W2" s="171" t="s">
        <v>3</v>
      </c>
      <c r="X2" s="172">
        <v>45251</v>
      </c>
      <c r="AA2" s="171" t="s">
        <v>4</v>
      </c>
      <c r="AB2" s="172">
        <v>45265</v>
      </c>
      <c r="AE2" s="171" t="s">
        <v>358</v>
      </c>
      <c r="AF2" s="174">
        <v>45277</v>
      </c>
      <c r="AG2" s="24"/>
    </row>
    <row r="3" spans="1:33" x14ac:dyDescent="0.2">
      <c r="A3" s="185">
        <v>1</v>
      </c>
      <c r="C3" s="175" t="s">
        <v>427</v>
      </c>
      <c r="D3" s="175" t="s">
        <v>428</v>
      </c>
      <c r="E3" s="218" t="s">
        <v>456</v>
      </c>
      <c r="F3" s="177"/>
      <c r="G3" s="175" t="s">
        <v>430</v>
      </c>
      <c r="H3" s="175" t="s">
        <v>432</v>
      </c>
      <c r="I3" s="218" t="s">
        <v>459</v>
      </c>
      <c r="J3" s="177"/>
      <c r="K3" s="175"/>
      <c r="L3" s="175"/>
      <c r="M3" s="176"/>
      <c r="N3" s="177"/>
      <c r="O3" s="175"/>
      <c r="P3" s="175"/>
      <c r="Q3" s="176"/>
      <c r="R3" s="177"/>
      <c r="S3" s="175"/>
      <c r="T3" s="175"/>
      <c r="U3" s="176"/>
      <c r="V3" s="177"/>
      <c r="W3" s="175"/>
      <c r="X3" s="175"/>
      <c r="Y3" s="204"/>
      <c r="Z3" s="177"/>
      <c r="AA3" s="175"/>
      <c r="AB3" s="175"/>
      <c r="AC3" s="176"/>
      <c r="AE3" s="186"/>
      <c r="AF3" s="186"/>
      <c r="AG3" s="180"/>
    </row>
    <row r="4" spans="1:33" x14ac:dyDescent="0.2">
      <c r="A4" s="185">
        <v>2</v>
      </c>
      <c r="C4" s="175" t="s">
        <v>430</v>
      </c>
      <c r="D4" s="175" t="s">
        <v>429</v>
      </c>
      <c r="E4" s="218" t="s">
        <v>459</v>
      </c>
      <c r="F4" s="177"/>
      <c r="G4" s="175" t="s">
        <v>428</v>
      </c>
      <c r="H4" s="175" t="s">
        <v>429</v>
      </c>
      <c r="I4" s="218" t="s">
        <v>456</v>
      </c>
      <c r="J4" s="177"/>
      <c r="K4" s="175"/>
      <c r="L4" s="175"/>
      <c r="M4" s="176"/>
      <c r="N4" s="177"/>
      <c r="O4" s="175"/>
      <c r="P4" s="175"/>
      <c r="Q4" s="176"/>
      <c r="R4" s="177"/>
      <c r="S4" s="175"/>
      <c r="T4" s="175"/>
      <c r="U4" s="176"/>
      <c r="V4" s="177"/>
      <c r="W4" s="175"/>
      <c r="X4" s="175"/>
      <c r="Y4" s="204"/>
      <c r="Z4" s="177"/>
      <c r="AA4" s="175"/>
      <c r="AB4" s="175"/>
      <c r="AC4" s="176"/>
      <c r="AE4" s="186"/>
      <c r="AF4" s="186"/>
      <c r="AG4" s="180"/>
    </row>
    <row r="5" spans="1:33" x14ac:dyDescent="0.2">
      <c r="A5" s="185">
        <v>3</v>
      </c>
      <c r="C5" s="175" t="s">
        <v>431</v>
      </c>
      <c r="D5" s="175" t="s">
        <v>432</v>
      </c>
      <c r="E5" s="218" t="s">
        <v>456</v>
      </c>
      <c r="F5" s="177"/>
      <c r="G5" s="175" t="s">
        <v>483</v>
      </c>
      <c r="H5" s="175" t="s">
        <v>433</v>
      </c>
      <c r="I5" s="218" t="s">
        <v>459</v>
      </c>
      <c r="J5" s="177"/>
      <c r="K5" s="175"/>
      <c r="L5" s="175"/>
      <c r="M5" s="176"/>
      <c r="N5" s="177"/>
      <c r="O5" s="175"/>
      <c r="P5" s="175"/>
      <c r="Q5" s="176"/>
      <c r="R5" s="177"/>
      <c r="S5" s="175"/>
      <c r="T5" s="175"/>
      <c r="U5" s="176"/>
      <c r="V5" s="177"/>
      <c r="W5" s="175"/>
      <c r="X5" s="175"/>
      <c r="Y5" s="204"/>
      <c r="Z5" s="177"/>
      <c r="AA5" s="175"/>
      <c r="AB5" s="178"/>
      <c r="AC5" s="176"/>
      <c r="AE5" s="179"/>
      <c r="AF5" s="179"/>
      <c r="AG5" s="180"/>
    </row>
    <row r="6" spans="1:33" x14ac:dyDescent="0.2">
      <c r="A6" s="185">
        <v>4</v>
      </c>
      <c r="C6" s="175" t="s">
        <v>434</v>
      </c>
      <c r="D6" s="175" t="s">
        <v>433</v>
      </c>
      <c r="E6" s="218" t="s">
        <v>456</v>
      </c>
      <c r="F6" s="177"/>
      <c r="G6" s="175" t="s">
        <v>434</v>
      </c>
      <c r="H6" s="175" t="s">
        <v>438</v>
      </c>
      <c r="I6" s="218" t="s">
        <v>459</v>
      </c>
      <c r="J6" s="177"/>
      <c r="K6" s="175"/>
      <c r="L6" s="175"/>
      <c r="M6" s="176"/>
      <c r="N6" s="177"/>
      <c r="O6" s="175"/>
      <c r="P6" s="175"/>
      <c r="Q6" s="176"/>
      <c r="R6" s="177"/>
      <c r="S6" s="175"/>
      <c r="T6" s="175"/>
      <c r="U6" s="176"/>
      <c r="V6" s="177"/>
      <c r="W6" s="175"/>
      <c r="X6" s="175"/>
      <c r="Y6" s="204"/>
      <c r="Z6" s="177"/>
      <c r="AA6" s="175"/>
      <c r="AB6" s="178"/>
      <c r="AC6" s="176"/>
      <c r="AE6" s="179"/>
      <c r="AF6" s="179"/>
      <c r="AG6" s="180"/>
    </row>
    <row r="7" spans="1:33" x14ac:dyDescent="0.2">
      <c r="A7" s="185">
        <v>5</v>
      </c>
      <c r="C7" s="175" t="s">
        <v>435</v>
      </c>
      <c r="D7" s="175" t="s">
        <v>436</v>
      </c>
      <c r="E7" s="218" t="s">
        <v>459</v>
      </c>
      <c r="F7" s="177"/>
      <c r="G7" s="175" t="s">
        <v>427</v>
      </c>
      <c r="H7" s="175" t="s">
        <v>446</v>
      </c>
      <c r="I7" s="218" t="s">
        <v>459</v>
      </c>
      <c r="J7" s="177"/>
      <c r="K7" s="175"/>
      <c r="L7" s="175"/>
      <c r="M7" s="176"/>
      <c r="N7" s="177"/>
      <c r="O7" s="175"/>
      <c r="P7" s="175"/>
      <c r="Q7" s="176"/>
      <c r="R7" s="177"/>
      <c r="S7" s="175"/>
      <c r="T7" s="175"/>
      <c r="U7" s="176"/>
      <c r="V7" s="177"/>
      <c r="W7" s="175"/>
      <c r="X7" s="175"/>
      <c r="Y7" s="204"/>
      <c r="Z7" s="177"/>
      <c r="AA7" s="178"/>
      <c r="AB7" s="178"/>
      <c r="AC7" s="176"/>
      <c r="AE7" s="179"/>
      <c r="AF7" s="179"/>
      <c r="AG7" s="180"/>
    </row>
    <row r="8" spans="1:33" x14ac:dyDescent="0.2">
      <c r="A8" s="185">
        <v>6</v>
      </c>
      <c r="C8" s="175" t="s">
        <v>438</v>
      </c>
      <c r="D8" s="175" t="s">
        <v>437</v>
      </c>
      <c r="E8" s="218" t="s">
        <v>459</v>
      </c>
      <c r="F8" s="177"/>
      <c r="G8" s="175" t="s">
        <v>442</v>
      </c>
      <c r="H8" s="175" t="s">
        <v>466</v>
      </c>
      <c r="I8" s="218" t="s">
        <v>459</v>
      </c>
      <c r="J8" s="177"/>
      <c r="K8" s="175"/>
      <c r="L8" s="175"/>
      <c r="M8" s="176"/>
      <c r="N8" s="177"/>
      <c r="O8" s="175"/>
      <c r="P8" s="175"/>
      <c r="Q8" s="176"/>
      <c r="R8" s="177"/>
      <c r="S8" s="175"/>
      <c r="T8" s="175"/>
      <c r="U8" s="176"/>
      <c r="V8" s="177"/>
      <c r="W8" s="175"/>
      <c r="X8" s="175"/>
      <c r="Y8" s="204"/>
      <c r="Z8" s="177"/>
      <c r="AA8" s="178"/>
      <c r="AB8" s="175"/>
      <c r="AC8" s="176"/>
      <c r="AE8" s="186"/>
      <c r="AF8" s="186"/>
      <c r="AG8" s="180"/>
    </row>
    <row r="9" spans="1:33" x14ac:dyDescent="0.2">
      <c r="A9" s="185">
        <v>7</v>
      </c>
      <c r="C9" s="175" t="s">
        <v>439</v>
      </c>
      <c r="D9" s="175" t="s">
        <v>440</v>
      </c>
      <c r="E9" s="218" t="s">
        <v>456</v>
      </c>
      <c r="F9" s="177"/>
      <c r="G9" s="175" t="s">
        <v>467</v>
      </c>
      <c r="H9" s="175" t="s">
        <v>440</v>
      </c>
      <c r="I9" s="218" t="s">
        <v>456</v>
      </c>
      <c r="J9" s="177"/>
      <c r="K9" s="175"/>
      <c r="L9" s="175"/>
      <c r="M9" s="176"/>
      <c r="N9" s="177"/>
      <c r="O9" s="175"/>
      <c r="P9" s="175"/>
      <c r="Q9" s="176"/>
      <c r="R9" s="177"/>
      <c r="S9" s="175"/>
      <c r="T9" s="175"/>
      <c r="U9" s="176"/>
      <c r="V9" s="177"/>
      <c r="W9" s="175"/>
      <c r="X9" s="175"/>
      <c r="Y9" s="204"/>
      <c r="Z9" s="177"/>
      <c r="AA9" s="178"/>
      <c r="AB9" s="175"/>
      <c r="AC9" s="176"/>
      <c r="AE9" s="179"/>
      <c r="AF9" s="179"/>
      <c r="AG9" s="180"/>
    </row>
    <row r="10" spans="1:33" x14ac:dyDescent="0.2">
      <c r="A10" s="185">
        <v>8</v>
      </c>
      <c r="C10" s="175" t="s">
        <v>442</v>
      </c>
      <c r="D10" s="175" t="s">
        <v>441</v>
      </c>
      <c r="E10" s="218" t="s">
        <v>459</v>
      </c>
      <c r="F10" s="177"/>
      <c r="G10" s="175" t="s">
        <v>439</v>
      </c>
      <c r="H10" s="175" t="s">
        <v>444</v>
      </c>
      <c r="I10" s="218" t="s">
        <v>456</v>
      </c>
      <c r="J10" s="177"/>
      <c r="K10" s="175"/>
      <c r="L10" s="175"/>
      <c r="M10" s="176"/>
      <c r="N10" s="177"/>
      <c r="O10" s="175"/>
      <c r="P10" s="175"/>
      <c r="Q10" s="176"/>
      <c r="R10" s="177"/>
      <c r="S10" s="175"/>
      <c r="T10" s="175"/>
      <c r="U10" s="176"/>
      <c r="V10" s="177"/>
      <c r="W10" s="175"/>
      <c r="X10" s="175"/>
      <c r="Y10" s="204"/>
      <c r="Z10" s="177"/>
      <c r="AA10" s="178"/>
      <c r="AB10" s="175"/>
      <c r="AC10" s="176"/>
      <c r="AE10" s="186"/>
      <c r="AF10" s="186"/>
      <c r="AG10" s="180"/>
    </row>
    <row r="11" spans="1:33" x14ac:dyDescent="0.2">
      <c r="A11" s="185">
        <v>9</v>
      </c>
      <c r="C11" s="175" t="s">
        <v>443</v>
      </c>
      <c r="D11" s="175" t="s">
        <v>444</v>
      </c>
      <c r="E11" s="218" t="s">
        <v>459</v>
      </c>
      <c r="F11" s="177"/>
      <c r="G11" s="175" t="s">
        <v>443</v>
      </c>
      <c r="H11" s="175" t="s">
        <v>448</v>
      </c>
      <c r="I11" s="218" t="s">
        <v>459</v>
      </c>
      <c r="J11" s="177"/>
      <c r="K11" s="175"/>
      <c r="L11" s="175"/>
      <c r="M11" s="176"/>
      <c r="N11" s="177"/>
      <c r="O11" s="175"/>
      <c r="P11" s="175"/>
      <c r="Q11" s="176"/>
      <c r="R11" s="177"/>
      <c r="S11" s="175"/>
      <c r="T11" s="175"/>
      <c r="U11" s="176"/>
      <c r="V11" s="177"/>
      <c r="W11" s="175"/>
      <c r="X11" s="175"/>
      <c r="Y11" s="204"/>
      <c r="Z11" s="177"/>
      <c r="AA11" s="175"/>
      <c r="AB11" s="178"/>
      <c r="AC11" s="176"/>
      <c r="AE11" s="186"/>
      <c r="AF11" s="186"/>
      <c r="AG11" s="180"/>
    </row>
    <row r="12" spans="1:33" ht="13.5" thickBot="1" x14ac:dyDescent="0.25">
      <c r="A12" s="185">
        <v>10</v>
      </c>
      <c r="C12" s="207" t="s">
        <v>446</v>
      </c>
      <c r="D12" s="207" t="s">
        <v>445</v>
      </c>
      <c r="E12" s="219" t="s">
        <v>459</v>
      </c>
      <c r="F12" s="177"/>
      <c r="G12" s="207" t="s">
        <v>484</v>
      </c>
      <c r="H12" s="207" t="s">
        <v>441</v>
      </c>
      <c r="I12" s="219" t="s">
        <v>459</v>
      </c>
      <c r="J12" s="177"/>
      <c r="K12" s="207"/>
      <c r="L12" s="207"/>
      <c r="M12" s="208"/>
      <c r="N12" s="177"/>
      <c r="O12" s="207"/>
      <c r="P12" s="207"/>
      <c r="Q12" s="208"/>
      <c r="R12" s="177"/>
      <c r="S12" s="207"/>
      <c r="T12" s="207"/>
      <c r="U12" s="208"/>
      <c r="V12" s="177"/>
      <c r="W12" s="207"/>
      <c r="X12" s="207"/>
      <c r="Y12" s="210"/>
      <c r="Z12" s="177"/>
      <c r="AA12" s="214"/>
      <c r="AB12" s="214"/>
      <c r="AC12" s="208"/>
      <c r="AE12" s="186"/>
      <c r="AF12" s="186"/>
      <c r="AG12" s="180"/>
    </row>
    <row r="13" spans="1:33" x14ac:dyDescent="0.2">
      <c r="A13" s="185">
        <v>11</v>
      </c>
      <c r="C13" s="211" t="s">
        <v>447</v>
      </c>
      <c r="D13" s="211" t="s">
        <v>448</v>
      </c>
      <c r="E13" s="222" t="s">
        <v>456</v>
      </c>
      <c r="F13" s="177"/>
      <c r="G13" s="211" t="s">
        <v>473</v>
      </c>
      <c r="H13" s="211" t="s">
        <v>452</v>
      </c>
      <c r="I13" s="218" t="s">
        <v>456</v>
      </c>
      <c r="J13" s="177"/>
      <c r="K13" s="211"/>
      <c r="L13" s="211"/>
      <c r="M13" s="206"/>
      <c r="N13" s="177"/>
      <c r="O13" s="211"/>
      <c r="P13" s="211"/>
      <c r="Q13" s="206"/>
      <c r="R13" s="177"/>
      <c r="S13" s="211"/>
      <c r="T13" s="211"/>
      <c r="U13" s="206"/>
      <c r="V13" s="177"/>
      <c r="W13" s="211"/>
      <c r="X13" s="211"/>
      <c r="Y13" s="209"/>
      <c r="Z13" s="177"/>
      <c r="AA13" s="211"/>
      <c r="AB13" s="211"/>
      <c r="AC13" s="206"/>
      <c r="AE13" s="186"/>
      <c r="AF13" s="186"/>
      <c r="AG13" s="180"/>
    </row>
    <row r="14" spans="1:33" x14ac:dyDescent="0.2">
      <c r="A14" s="185">
        <v>12</v>
      </c>
      <c r="C14" s="175" t="s">
        <v>457</v>
      </c>
      <c r="D14" s="175" t="s">
        <v>458</v>
      </c>
      <c r="E14" s="218" t="s">
        <v>456</v>
      </c>
      <c r="F14" s="177"/>
      <c r="G14" s="175" t="s">
        <v>469</v>
      </c>
      <c r="H14" s="175" t="s">
        <v>489</v>
      </c>
      <c r="I14" s="218" t="s">
        <v>459</v>
      </c>
      <c r="J14" s="177"/>
      <c r="K14" s="175"/>
      <c r="L14" s="175"/>
      <c r="M14" s="176"/>
      <c r="N14" s="177"/>
      <c r="O14" s="175"/>
      <c r="P14" s="175"/>
      <c r="Q14" s="176"/>
      <c r="R14" s="177"/>
      <c r="S14" s="175"/>
      <c r="T14" s="175"/>
      <c r="U14" s="176"/>
      <c r="V14" s="177"/>
      <c r="W14" s="175"/>
      <c r="X14" s="175"/>
      <c r="Y14" s="209"/>
      <c r="Z14" s="177"/>
      <c r="AA14" s="175"/>
      <c r="AB14" s="175"/>
      <c r="AC14" s="176"/>
    </row>
    <row r="15" spans="1:33" x14ac:dyDescent="0.2">
      <c r="A15" s="185">
        <v>13</v>
      </c>
      <c r="C15" s="175" t="s">
        <v>450</v>
      </c>
      <c r="D15" s="175" t="s">
        <v>449</v>
      </c>
      <c r="E15" s="218" t="s">
        <v>456</v>
      </c>
      <c r="F15" s="177"/>
      <c r="G15" s="175" t="s">
        <v>485</v>
      </c>
      <c r="H15" s="175" t="s">
        <v>449</v>
      </c>
      <c r="I15" s="218" t="s">
        <v>456</v>
      </c>
      <c r="J15" s="177"/>
      <c r="K15" s="175"/>
      <c r="L15" s="175"/>
      <c r="M15" s="176"/>
      <c r="N15" s="177"/>
      <c r="O15" s="175"/>
      <c r="P15" s="175"/>
      <c r="Q15" s="176"/>
      <c r="R15" s="177"/>
      <c r="S15" s="175"/>
      <c r="T15" s="175"/>
      <c r="U15" s="176"/>
      <c r="V15" s="177"/>
      <c r="W15" s="175"/>
      <c r="X15" s="175"/>
      <c r="Y15" s="176"/>
      <c r="Z15" s="177"/>
      <c r="AA15" s="175"/>
      <c r="AB15" s="175"/>
      <c r="AC15" s="176"/>
    </row>
    <row r="16" spans="1:33" x14ac:dyDescent="0.2">
      <c r="A16" s="185">
        <v>14</v>
      </c>
      <c r="C16" s="175" t="s">
        <v>451</v>
      </c>
      <c r="D16" s="175" t="s">
        <v>452</v>
      </c>
      <c r="E16" s="218" t="s">
        <v>456</v>
      </c>
      <c r="F16" s="177"/>
      <c r="G16" s="175" t="s">
        <v>451</v>
      </c>
      <c r="H16" s="175" t="s">
        <v>455</v>
      </c>
      <c r="I16" s="218" t="s">
        <v>459</v>
      </c>
      <c r="J16" s="177"/>
      <c r="K16" s="175"/>
      <c r="L16" s="175"/>
      <c r="M16" s="176"/>
      <c r="N16" s="177"/>
      <c r="O16" s="175"/>
      <c r="P16" s="175"/>
      <c r="Q16" s="176"/>
      <c r="R16" s="177"/>
      <c r="S16" s="175"/>
      <c r="T16" s="175"/>
      <c r="U16" s="176"/>
      <c r="V16" s="177"/>
      <c r="W16" s="175"/>
      <c r="X16" s="175"/>
      <c r="Y16" s="176"/>
      <c r="Z16" s="177"/>
      <c r="AA16" s="175"/>
      <c r="AB16" s="175"/>
      <c r="AC16" s="176"/>
    </row>
    <row r="17" spans="1:29" x14ac:dyDescent="0.2">
      <c r="A17" s="185">
        <v>15</v>
      </c>
      <c r="C17" s="175" t="s">
        <v>453</v>
      </c>
      <c r="D17" s="175" t="s">
        <v>462</v>
      </c>
      <c r="E17" s="218" t="s">
        <v>456</v>
      </c>
      <c r="F17" s="177"/>
      <c r="G17" s="175" t="s">
        <v>486</v>
      </c>
      <c r="H17" s="175" t="s">
        <v>450</v>
      </c>
      <c r="I17" s="218" t="s">
        <v>459</v>
      </c>
      <c r="J17" s="177"/>
      <c r="K17" s="175"/>
      <c r="L17" s="175"/>
      <c r="M17" s="176"/>
      <c r="N17" s="177"/>
      <c r="O17" s="175"/>
      <c r="P17" s="175"/>
      <c r="Q17" s="176"/>
      <c r="R17" s="177"/>
      <c r="S17" s="175"/>
      <c r="T17" s="175"/>
      <c r="U17" s="176"/>
      <c r="V17" s="177"/>
      <c r="W17" s="196"/>
      <c r="X17" s="196"/>
      <c r="Y17" s="197"/>
      <c r="Z17" s="177"/>
      <c r="AA17" s="196"/>
      <c r="AB17" s="196"/>
      <c r="AC17" s="197"/>
    </row>
    <row r="18" spans="1:29" x14ac:dyDescent="0.2">
      <c r="A18" s="185">
        <v>16</v>
      </c>
      <c r="C18" s="175" t="s">
        <v>454</v>
      </c>
      <c r="D18" s="175" t="s">
        <v>455</v>
      </c>
      <c r="E18" s="218" t="s">
        <v>456</v>
      </c>
      <c r="F18" s="177"/>
      <c r="G18" s="175" t="s">
        <v>471</v>
      </c>
      <c r="H18" s="175" t="s">
        <v>470</v>
      </c>
      <c r="I18" s="218" t="s">
        <v>459</v>
      </c>
      <c r="J18" s="177"/>
      <c r="K18" s="175"/>
      <c r="L18" s="175"/>
      <c r="M18" s="176"/>
      <c r="N18" s="177"/>
      <c r="O18" s="196"/>
      <c r="P18" s="196"/>
      <c r="Q18" s="197"/>
      <c r="R18" s="177"/>
      <c r="S18" s="175"/>
      <c r="T18" s="175"/>
      <c r="U18" s="176"/>
      <c r="V18" s="177"/>
      <c r="W18" s="196"/>
      <c r="X18" s="196"/>
      <c r="Y18" s="197"/>
      <c r="Z18" s="177"/>
      <c r="AA18" s="196"/>
      <c r="AB18" s="196"/>
      <c r="AC18" s="197"/>
    </row>
    <row r="19" spans="1:29" x14ac:dyDescent="0.2">
      <c r="A19" s="185">
        <v>17</v>
      </c>
      <c r="C19" s="213"/>
      <c r="D19" s="213"/>
      <c r="E19" s="220"/>
      <c r="F19" s="177"/>
      <c r="G19" s="175" t="s">
        <v>468</v>
      </c>
      <c r="H19" s="175" t="s">
        <v>447</v>
      </c>
      <c r="I19" s="218" t="s">
        <v>456</v>
      </c>
      <c r="J19" s="177"/>
      <c r="K19" s="175"/>
      <c r="L19" s="175"/>
      <c r="M19" s="176"/>
      <c r="N19" s="177"/>
      <c r="O19" s="196"/>
      <c r="P19" s="196"/>
      <c r="Q19" s="197"/>
      <c r="R19" s="177"/>
      <c r="S19" s="175"/>
      <c r="T19" s="175"/>
      <c r="U19" s="176"/>
      <c r="V19" s="177"/>
      <c r="W19" s="196"/>
      <c r="X19" s="196"/>
      <c r="Y19" s="197"/>
      <c r="Z19" s="177"/>
      <c r="AA19" s="196"/>
      <c r="AB19" s="196"/>
      <c r="AC19" s="197"/>
    </row>
    <row r="20" spans="1:29" x14ac:dyDescent="0.2">
      <c r="A20" s="185">
        <v>18</v>
      </c>
      <c r="C20" s="213"/>
      <c r="D20" s="213"/>
      <c r="E20" s="220"/>
      <c r="F20" s="177"/>
      <c r="G20" s="175" t="s">
        <v>487</v>
      </c>
      <c r="H20" s="175" t="s">
        <v>490</v>
      </c>
      <c r="I20" s="218" t="s">
        <v>456</v>
      </c>
      <c r="J20" s="177"/>
      <c r="K20" s="175"/>
      <c r="L20" s="175"/>
      <c r="M20" s="176"/>
      <c r="N20" s="177"/>
      <c r="O20" s="196"/>
      <c r="P20" s="196"/>
      <c r="Q20" s="197"/>
      <c r="R20" s="177"/>
      <c r="S20" s="175"/>
      <c r="T20" s="175"/>
      <c r="U20" s="176"/>
      <c r="V20" s="177"/>
      <c r="W20" s="196"/>
      <c r="X20" s="196"/>
      <c r="Y20" s="197"/>
      <c r="Z20" s="177"/>
      <c r="AA20" s="196"/>
      <c r="AB20" s="196"/>
      <c r="AC20" s="197"/>
    </row>
    <row r="21" spans="1:29" x14ac:dyDescent="0.2">
      <c r="A21" s="185">
        <v>19</v>
      </c>
      <c r="C21" s="196"/>
      <c r="D21" s="196"/>
      <c r="E21" s="221"/>
      <c r="F21" s="177"/>
      <c r="G21" s="175" t="s">
        <v>445</v>
      </c>
      <c r="H21" s="175"/>
      <c r="I21" s="176" t="s">
        <v>488</v>
      </c>
      <c r="J21" s="177"/>
      <c r="K21" s="196"/>
      <c r="L21" s="196"/>
      <c r="M21" s="197"/>
      <c r="N21" s="177"/>
      <c r="O21" s="196"/>
      <c r="P21" s="196"/>
      <c r="Q21" s="197"/>
      <c r="R21" s="177"/>
      <c r="S21" s="196"/>
      <c r="T21" s="196"/>
      <c r="U21" s="197"/>
      <c r="V21" s="177"/>
      <c r="W21" s="196"/>
      <c r="X21" s="196"/>
      <c r="Y21" s="197"/>
      <c r="Z21" s="177"/>
      <c r="AA21" s="196"/>
      <c r="AB21" s="196"/>
      <c r="AC21" s="197"/>
    </row>
    <row r="22" spans="1:29" x14ac:dyDescent="0.2">
      <c r="C22" s="181"/>
      <c r="D22" s="181"/>
      <c r="E22" s="183"/>
      <c r="F22" s="181"/>
      <c r="I22" s="168"/>
      <c r="J22" s="181"/>
      <c r="K22" s="181"/>
      <c r="L22" s="181"/>
      <c r="M22" s="183"/>
      <c r="N22" s="181"/>
      <c r="O22" s="181"/>
      <c r="P22" s="181"/>
      <c r="Q22" s="183"/>
      <c r="R22" s="181"/>
      <c r="S22" s="181"/>
      <c r="T22" s="181"/>
      <c r="U22" s="182"/>
      <c r="V22" s="181"/>
      <c r="W22" s="184"/>
      <c r="X22" s="181"/>
      <c r="Y22" s="184"/>
      <c r="Z22" s="181"/>
      <c r="AA22" s="181"/>
      <c r="AB22" s="181"/>
      <c r="AC22" s="182"/>
    </row>
    <row r="23" spans="1:29" x14ac:dyDescent="0.2">
      <c r="C23" s="171" t="s">
        <v>36</v>
      </c>
      <c r="D23" s="172">
        <v>45188</v>
      </c>
      <c r="G23" s="171" t="s">
        <v>357</v>
      </c>
      <c r="H23" s="172">
        <v>45202</v>
      </c>
      <c r="K23" s="171" t="s">
        <v>41</v>
      </c>
      <c r="L23" s="172">
        <v>45216</v>
      </c>
      <c r="O23" s="171" t="s">
        <v>351</v>
      </c>
      <c r="P23" s="172">
        <v>45230</v>
      </c>
      <c r="S23" s="171" t="s">
        <v>331</v>
      </c>
      <c r="T23" s="172">
        <v>45244</v>
      </c>
      <c r="W23" s="171" t="s">
        <v>350</v>
      </c>
      <c r="X23" s="172">
        <v>45258</v>
      </c>
      <c r="AA23" s="171" t="s">
        <v>5</v>
      </c>
      <c r="AB23" s="172">
        <v>45272</v>
      </c>
    </row>
    <row r="24" spans="1:29" x14ac:dyDescent="0.2">
      <c r="A24" s="185">
        <v>1</v>
      </c>
      <c r="C24" s="175" t="s">
        <v>432</v>
      </c>
      <c r="D24" s="175" t="s">
        <v>428</v>
      </c>
      <c r="E24" s="218" t="s">
        <v>459</v>
      </c>
      <c r="F24" s="177"/>
      <c r="G24" s="175"/>
      <c r="H24" s="175"/>
      <c r="I24" s="218"/>
      <c r="J24" s="177"/>
      <c r="K24" s="175"/>
      <c r="L24" s="175"/>
      <c r="M24" s="176"/>
      <c r="N24" s="177"/>
      <c r="O24" s="175"/>
      <c r="P24" s="175"/>
      <c r="Q24" s="176"/>
      <c r="R24" s="198"/>
      <c r="S24" s="175"/>
      <c r="T24" s="175"/>
      <c r="U24" s="176"/>
      <c r="V24" s="177"/>
      <c r="W24" s="175"/>
      <c r="X24" s="175"/>
      <c r="Y24" s="176"/>
      <c r="Z24" s="196"/>
      <c r="AA24" s="175"/>
      <c r="AB24" s="175"/>
      <c r="AC24" s="176"/>
    </row>
    <row r="25" spans="1:29" x14ac:dyDescent="0.2">
      <c r="A25" s="185">
        <v>2</v>
      </c>
      <c r="C25" s="175" t="s">
        <v>433</v>
      </c>
      <c r="D25" s="175" t="s">
        <v>430</v>
      </c>
      <c r="E25" s="218" t="s">
        <v>456</v>
      </c>
      <c r="F25" s="177"/>
      <c r="G25" s="175"/>
      <c r="H25" s="175"/>
      <c r="I25" s="218"/>
      <c r="J25" s="177"/>
      <c r="K25" s="175"/>
      <c r="L25" s="175"/>
      <c r="M25" s="176"/>
      <c r="N25" s="177"/>
      <c r="O25" s="175"/>
      <c r="P25" s="175"/>
      <c r="Q25" s="176"/>
      <c r="R25" s="198"/>
      <c r="S25" s="175"/>
      <c r="T25" s="175"/>
      <c r="U25" s="176"/>
      <c r="V25" s="177"/>
      <c r="W25" s="175"/>
      <c r="X25" s="175"/>
      <c r="Y25" s="176"/>
      <c r="Z25" s="196"/>
      <c r="AA25" s="175"/>
      <c r="AB25" s="175"/>
      <c r="AC25" s="176"/>
    </row>
    <row r="26" spans="1:29" x14ac:dyDescent="0.2">
      <c r="A26" s="185">
        <v>3</v>
      </c>
      <c r="C26" s="175" t="s">
        <v>465</v>
      </c>
      <c r="D26" s="175" t="s">
        <v>435</v>
      </c>
      <c r="E26" s="218" t="s">
        <v>456</v>
      </c>
      <c r="F26" s="177"/>
      <c r="G26" s="175"/>
      <c r="H26" s="175"/>
      <c r="I26" s="218"/>
      <c r="J26" s="177"/>
      <c r="K26" s="175"/>
      <c r="L26" s="175"/>
      <c r="M26" s="176"/>
      <c r="N26" s="177"/>
      <c r="O26" s="175"/>
      <c r="P26" s="175"/>
      <c r="Q26" s="176"/>
      <c r="R26" s="198"/>
      <c r="S26" s="175"/>
      <c r="T26" s="175"/>
      <c r="U26" s="176"/>
      <c r="V26" s="177"/>
      <c r="W26" s="175"/>
      <c r="X26" s="175"/>
      <c r="Y26" s="176"/>
      <c r="Z26" s="196"/>
      <c r="AA26" s="175"/>
      <c r="AB26" s="175"/>
      <c r="AC26" s="176"/>
    </row>
    <row r="27" spans="1:29" x14ac:dyDescent="0.2">
      <c r="A27" s="185">
        <v>4</v>
      </c>
      <c r="C27" s="175" t="s">
        <v>466</v>
      </c>
      <c r="D27" s="175" t="s">
        <v>434</v>
      </c>
      <c r="E27" s="218" t="s">
        <v>456</v>
      </c>
      <c r="F27" s="177"/>
      <c r="G27" s="175"/>
      <c r="H27" s="175"/>
      <c r="I27" s="218"/>
      <c r="J27" s="177"/>
      <c r="K27" s="175"/>
      <c r="L27" s="175"/>
      <c r="M27" s="176"/>
      <c r="N27" s="177"/>
      <c r="O27" s="175"/>
      <c r="P27" s="175"/>
      <c r="Q27" s="176"/>
      <c r="R27" s="177"/>
      <c r="S27" s="175"/>
      <c r="T27" s="175"/>
      <c r="U27" s="176"/>
      <c r="V27" s="177"/>
      <c r="W27" s="175"/>
      <c r="X27" s="175"/>
      <c r="Y27" s="176"/>
      <c r="Z27" s="196"/>
      <c r="AA27" s="175"/>
      <c r="AB27" s="175"/>
      <c r="AC27" s="176"/>
    </row>
    <row r="28" spans="1:29" x14ac:dyDescent="0.2">
      <c r="A28" s="185">
        <v>5</v>
      </c>
      <c r="C28" s="175" t="s">
        <v>436</v>
      </c>
      <c r="D28" s="175" t="s">
        <v>438</v>
      </c>
      <c r="E28" s="218" t="s">
        <v>456</v>
      </c>
      <c r="F28" s="177"/>
      <c r="G28" s="175"/>
      <c r="H28" s="175"/>
      <c r="I28" s="218"/>
      <c r="J28" s="177"/>
      <c r="K28" s="175"/>
      <c r="L28" s="175"/>
      <c r="M28" s="176"/>
      <c r="N28" s="177"/>
      <c r="O28" s="175"/>
      <c r="P28" s="175"/>
      <c r="Q28" s="176"/>
      <c r="R28" s="177"/>
      <c r="S28" s="175"/>
      <c r="T28" s="175"/>
      <c r="U28" s="176"/>
      <c r="V28" s="177"/>
      <c r="W28" s="175"/>
      <c r="X28" s="175"/>
      <c r="Y28" s="176"/>
      <c r="Z28" s="196"/>
      <c r="AA28" s="175"/>
      <c r="AB28" s="175"/>
      <c r="AC28" s="176"/>
    </row>
    <row r="29" spans="1:29" x14ac:dyDescent="0.2">
      <c r="A29" s="185">
        <v>6</v>
      </c>
      <c r="C29" s="175" t="s">
        <v>440</v>
      </c>
      <c r="D29" s="175" t="s">
        <v>427</v>
      </c>
      <c r="E29" s="218" t="s">
        <v>474</v>
      </c>
      <c r="F29" s="177"/>
      <c r="G29" s="175"/>
      <c r="H29" s="175"/>
      <c r="I29" s="218"/>
      <c r="J29" s="177"/>
      <c r="K29" s="175"/>
      <c r="L29" s="175"/>
      <c r="M29" s="176"/>
      <c r="N29" s="177"/>
      <c r="O29" s="175"/>
      <c r="P29" s="175"/>
      <c r="Q29" s="176"/>
      <c r="R29" s="177"/>
      <c r="S29" s="175"/>
      <c r="T29" s="175"/>
      <c r="U29" s="176"/>
      <c r="V29" s="177"/>
      <c r="W29" s="175"/>
      <c r="X29" s="175"/>
      <c r="Y29" s="176"/>
      <c r="Z29" s="196"/>
      <c r="AA29" s="175"/>
      <c r="AB29" s="175"/>
      <c r="AC29" s="176"/>
    </row>
    <row r="30" spans="1:29" x14ac:dyDescent="0.2">
      <c r="A30" s="185">
        <v>7</v>
      </c>
      <c r="C30" s="175" t="s">
        <v>429</v>
      </c>
      <c r="D30" s="175" t="s">
        <v>443</v>
      </c>
      <c r="E30" s="218" t="s">
        <v>459</v>
      </c>
      <c r="F30" s="177"/>
      <c r="G30" s="175"/>
      <c r="H30" s="175"/>
      <c r="I30" s="218"/>
      <c r="J30" s="177"/>
      <c r="K30" s="175"/>
      <c r="L30" s="175"/>
      <c r="M30" s="176"/>
      <c r="N30" s="177"/>
      <c r="O30" s="175"/>
      <c r="P30" s="175"/>
      <c r="Q30" s="176"/>
      <c r="R30" s="177"/>
      <c r="S30" s="175"/>
      <c r="T30" s="175"/>
      <c r="U30" s="176"/>
      <c r="V30" s="177"/>
      <c r="W30" s="175"/>
      <c r="X30" s="175"/>
      <c r="Y30" s="176"/>
      <c r="Z30" s="196"/>
      <c r="AA30" s="175"/>
      <c r="AB30" s="175"/>
      <c r="AC30" s="176"/>
    </row>
    <row r="31" spans="1:29" x14ac:dyDescent="0.2">
      <c r="A31" s="185">
        <v>8</v>
      </c>
      <c r="C31" s="175" t="s">
        <v>446</v>
      </c>
      <c r="D31" s="175" t="s">
        <v>431</v>
      </c>
      <c r="E31" s="218" t="s">
        <v>459</v>
      </c>
      <c r="F31" s="177"/>
      <c r="G31" s="175"/>
      <c r="H31" s="175"/>
      <c r="I31" s="218"/>
      <c r="J31" s="177"/>
      <c r="K31" s="175"/>
      <c r="L31" s="175"/>
      <c r="M31" s="176"/>
      <c r="N31" s="177"/>
      <c r="O31" s="175"/>
      <c r="P31" s="175"/>
      <c r="Q31" s="176"/>
      <c r="R31" s="177"/>
      <c r="S31" s="175"/>
      <c r="T31" s="175"/>
      <c r="U31" s="176"/>
      <c r="V31" s="177"/>
      <c r="W31" s="175"/>
      <c r="X31" s="175"/>
      <c r="Y31" s="176"/>
      <c r="Z31" s="196"/>
      <c r="AA31" s="175"/>
      <c r="AB31" s="175"/>
      <c r="AC31" s="176"/>
    </row>
    <row r="32" spans="1:29" x14ac:dyDescent="0.2">
      <c r="A32" s="185">
        <v>9</v>
      </c>
      <c r="C32" s="175" t="s">
        <v>467</v>
      </c>
      <c r="D32" s="175" t="s">
        <v>473</v>
      </c>
      <c r="E32" s="218" t="s">
        <v>459</v>
      </c>
      <c r="F32" s="177"/>
      <c r="G32" s="175"/>
      <c r="H32" s="175"/>
      <c r="I32" s="218"/>
      <c r="J32" s="177"/>
      <c r="K32" s="175"/>
      <c r="L32" s="175"/>
      <c r="M32" s="176"/>
      <c r="N32" s="177"/>
      <c r="O32" s="175"/>
      <c r="P32" s="175"/>
      <c r="Q32" s="176"/>
      <c r="R32" s="177"/>
      <c r="S32" s="175"/>
      <c r="T32" s="175"/>
      <c r="U32" s="176"/>
      <c r="V32" s="177"/>
      <c r="W32" s="175"/>
      <c r="X32" s="175"/>
      <c r="Y32" s="176"/>
      <c r="Z32" s="196"/>
      <c r="AA32" s="175"/>
      <c r="AB32" s="175"/>
      <c r="AC32" s="176"/>
    </row>
    <row r="33" spans="1:29" ht="13.5" thickBot="1" x14ac:dyDescent="0.25">
      <c r="A33" s="185">
        <v>10</v>
      </c>
      <c r="C33" s="207" t="s">
        <v>444</v>
      </c>
      <c r="D33" s="207" t="s">
        <v>449</v>
      </c>
      <c r="E33" s="219" t="s">
        <v>459</v>
      </c>
      <c r="F33" s="177"/>
      <c r="G33" s="207"/>
      <c r="H33" s="207"/>
      <c r="I33" s="219"/>
      <c r="J33" s="177"/>
      <c r="K33" s="207"/>
      <c r="L33" s="207"/>
      <c r="M33" s="208"/>
      <c r="N33" s="177"/>
      <c r="O33" s="207"/>
      <c r="P33" s="207"/>
      <c r="Q33" s="208"/>
      <c r="R33" s="177"/>
      <c r="S33" s="207"/>
      <c r="T33" s="207"/>
      <c r="U33" s="208"/>
      <c r="V33" s="177"/>
      <c r="W33" s="207"/>
      <c r="X33" s="207"/>
      <c r="Y33" s="208"/>
      <c r="Z33" s="196"/>
      <c r="AA33" s="175"/>
      <c r="AB33" s="175"/>
      <c r="AC33" s="176"/>
    </row>
    <row r="34" spans="1:29" x14ac:dyDescent="0.2">
      <c r="A34" s="185">
        <v>11</v>
      </c>
      <c r="C34" s="211" t="s">
        <v>452</v>
      </c>
      <c r="D34" s="211" t="s">
        <v>439</v>
      </c>
      <c r="E34" s="222" t="s">
        <v>456</v>
      </c>
      <c r="F34" s="177"/>
      <c r="G34" s="211"/>
      <c r="H34" s="211"/>
      <c r="I34" s="218"/>
      <c r="J34" s="177"/>
      <c r="K34" s="211"/>
      <c r="L34" s="211"/>
      <c r="M34" s="206"/>
      <c r="N34" s="177"/>
      <c r="O34" s="211"/>
      <c r="P34" s="211"/>
      <c r="Q34" s="206"/>
      <c r="R34" s="177"/>
      <c r="S34" s="211"/>
      <c r="T34" s="211"/>
      <c r="U34" s="206"/>
      <c r="V34" s="177"/>
      <c r="W34" s="211"/>
      <c r="X34" s="211"/>
      <c r="Y34" s="206"/>
      <c r="Z34" s="196"/>
      <c r="AA34" s="175"/>
      <c r="AB34" s="175"/>
      <c r="AC34" s="176"/>
    </row>
    <row r="35" spans="1:29" x14ac:dyDescent="0.2">
      <c r="A35" s="185">
        <v>12</v>
      </c>
      <c r="C35" s="175" t="s">
        <v>441</v>
      </c>
      <c r="D35" s="175" t="s">
        <v>455</v>
      </c>
      <c r="E35" s="218" t="s">
        <v>459</v>
      </c>
      <c r="F35" s="196"/>
      <c r="G35" s="175"/>
      <c r="H35" s="175"/>
      <c r="I35" s="218"/>
      <c r="J35" s="196"/>
      <c r="K35" s="175"/>
      <c r="L35" s="175"/>
      <c r="M35" s="176"/>
      <c r="N35" s="177"/>
      <c r="O35" s="175"/>
      <c r="P35" s="175"/>
      <c r="Q35" s="176"/>
      <c r="R35" s="177"/>
      <c r="S35" s="175"/>
      <c r="T35" s="175"/>
      <c r="U35" s="176"/>
      <c r="V35" s="177"/>
      <c r="W35" s="175"/>
      <c r="X35" s="175"/>
      <c r="Y35" s="176"/>
      <c r="Z35" s="177"/>
      <c r="AA35" s="175"/>
      <c r="AB35" s="175"/>
      <c r="AC35" s="176"/>
    </row>
    <row r="36" spans="1:29" x14ac:dyDescent="0.2">
      <c r="A36" s="185">
        <v>13</v>
      </c>
      <c r="C36" s="175" t="s">
        <v>448</v>
      </c>
      <c r="D36" s="175" t="s">
        <v>462</v>
      </c>
      <c r="E36" s="218" t="s">
        <v>459</v>
      </c>
      <c r="F36" s="196"/>
      <c r="G36" s="175"/>
      <c r="H36" s="175"/>
      <c r="I36" s="218"/>
      <c r="J36" s="196"/>
      <c r="K36" s="175"/>
      <c r="L36" s="175"/>
      <c r="M36" s="176"/>
      <c r="N36" s="177"/>
      <c r="O36" s="175"/>
      <c r="P36" s="175"/>
      <c r="Q36" s="176"/>
      <c r="R36" s="177"/>
      <c r="S36" s="175"/>
      <c r="T36" s="175"/>
      <c r="U36" s="176"/>
      <c r="V36" s="177"/>
      <c r="W36" s="196"/>
      <c r="X36" s="196"/>
      <c r="Y36" s="212"/>
      <c r="Z36" s="177"/>
      <c r="AA36" s="175"/>
      <c r="AB36" s="175"/>
      <c r="AC36" s="176"/>
    </row>
    <row r="37" spans="1:29" x14ac:dyDescent="0.2">
      <c r="A37" s="185">
        <v>14</v>
      </c>
      <c r="C37" s="175" t="s">
        <v>468</v>
      </c>
      <c r="D37" s="175" t="s">
        <v>472</v>
      </c>
      <c r="E37" s="218" t="s">
        <v>456</v>
      </c>
      <c r="F37" s="196"/>
      <c r="G37" s="175"/>
      <c r="H37" s="175"/>
      <c r="I37" s="218"/>
      <c r="J37" s="196"/>
      <c r="K37" s="196"/>
      <c r="L37" s="196"/>
      <c r="M37" s="196"/>
      <c r="N37" s="196"/>
      <c r="O37" s="196"/>
      <c r="P37" s="196"/>
      <c r="Q37" s="212"/>
      <c r="R37" s="196"/>
      <c r="S37" s="175"/>
      <c r="T37" s="175"/>
      <c r="U37" s="176"/>
      <c r="V37" s="196"/>
      <c r="W37" s="196"/>
      <c r="X37" s="196"/>
      <c r="Y37" s="212"/>
    </row>
    <row r="38" spans="1:29" x14ac:dyDescent="0.2">
      <c r="A38" s="185">
        <v>15</v>
      </c>
      <c r="C38" s="175" t="s">
        <v>469</v>
      </c>
      <c r="D38" s="175" t="s">
        <v>471</v>
      </c>
      <c r="E38" s="218" t="s">
        <v>459</v>
      </c>
      <c r="F38" s="196"/>
      <c r="G38" s="175"/>
      <c r="H38" s="175"/>
      <c r="I38" s="218"/>
      <c r="J38" s="196"/>
      <c r="K38" s="196"/>
      <c r="L38" s="196"/>
      <c r="M38" s="196"/>
      <c r="N38" s="196"/>
      <c r="O38" s="196"/>
      <c r="P38" s="196"/>
      <c r="Q38" s="212"/>
      <c r="R38" s="196"/>
      <c r="S38" s="175"/>
      <c r="T38" s="175"/>
      <c r="U38" s="176"/>
      <c r="V38" s="196"/>
      <c r="W38" s="196"/>
      <c r="X38" s="196"/>
      <c r="Y38" s="212"/>
    </row>
    <row r="39" spans="1:29" x14ac:dyDescent="0.2">
      <c r="A39" s="185">
        <v>16</v>
      </c>
      <c r="C39" s="175" t="s">
        <v>447</v>
      </c>
      <c r="D39" s="175" t="s">
        <v>457</v>
      </c>
      <c r="E39" s="218" t="s">
        <v>456</v>
      </c>
      <c r="F39" s="196"/>
      <c r="G39" s="175"/>
      <c r="H39" s="175"/>
      <c r="I39" s="218"/>
      <c r="J39" s="196"/>
      <c r="K39" s="196"/>
      <c r="L39" s="196"/>
      <c r="M39" s="196"/>
      <c r="N39" s="196"/>
      <c r="O39" s="196"/>
      <c r="P39" s="196"/>
      <c r="Q39" s="212"/>
      <c r="R39" s="196"/>
      <c r="S39" s="175"/>
      <c r="T39" s="175"/>
      <c r="U39" s="176"/>
      <c r="V39" s="196"/>
      <c r="W39" s="196"/>
      <c r="X39" s="196"/>
      <c r="Y39" s="212"/>
    </row>
    <row r="40" spans="1:29" x14ac:dyDescent="0.2">
      <c r="A40" s="185">
        <v>17</v>
      </c>
      <c r="C40" s="175" t="s">
        <v>445</v>
      </c>
      <c r="D40" s="175" t="s">
        <v>450</v>
      </c>
      <c r="E40" s="218" t="s">
        <v>456</v>
      </c>
      <c r="F40" s="196"/>
      <c r="G40" s="175"/>
      <c r="H40" s="175"/>
      <c r="I40" s="218"/>
      <c r="J40" s="196"/>
      <c r="K40" s="196"/>
      <c r="L40" s="196"/>
      <c r="M40" s="196"/>
      <c r="N40" s="196"/>
      <c r="O40" s="196"/>
      <c r="P40" s="196"/>
      <c r="Q40" s="212"/>
      <c r="R40" s="196"/>
      <c r="S40" s="175"/>
      <c r="T40" s="175"/>
      <c r="U40" s="176"/>
      <c r="V40" s="196"/>
      <c r="W40" s="196"/>
      <c r="X40" s="196"/>
      <c r="Y40" s="212"/>
    </row>
    <row r="41" spans="1:29" x14ac:dyDescent="0.2">
      <c r="A41" s="185">
        <v>18</v>
      </c>
      <c r="C41" s="175" t="s">
        <v>470</v>
      </c>
      <c r="D41" s="175" t="s">
        <v>451</v>
      </c>
      <c r="E41" s="218" t="s">
        <v>456</v>
      </c>
      <c r="F41" s="196"/>
      <c r="G41" s="175"/>
      <c r="H41" s="175"/>
      <c r="I41" s="218"/>
      <c r="J41" s="196"/>
      <c r="K41" s="196"/>
      <c r="L41" s="196"/>
      <c r="M41" s="196"/>
      <c r="N41" s="196"/>
      <c r="O41" s="196"/>
      <c r="P41" s="196"/>
      <c r="Q41" s="212"/>
      <c r="R41" s="196"/>
      <c r="S41" s="179"/>
      <c r="T41" s="179"/>
      <c r="U41" s="180"/>
      <c r="V41" s="196"/>
      <c r="W41" s="196"/>
      <c r="X41" s="196"/>
      <c r="Y41" s="212"/>
    </row>
    <row r="42" spans="1:29" x14ac:dyDescent="0.2">
      <c r="G42" s="175"/>
      <c r="H42" s="175"/>
      <c r="I42" s="176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9"/>
  <sheetViews>
    <sheetView showGridLines="0" zoomScale="85" zoomScaleNormal="85" workbookViewId="0">
      <selection activeCell="C8" sqref="C8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236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237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48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2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2">
        <v>52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1756</v>
      </c>
      <c r="D11" s="53">
        <v>1717</v>
      </c>
      <c r="E11" s="53">
        <v>1654</v>
      </c>
      <c r="F11" s="157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424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211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362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239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1"/>
      <c r="AA17" s="141"/>
      <c r="AB17" s="141"/>
    </row>
    <row r="18" spans="1:28" ht="14.45" customHeight="1" x14ac:dyDescent="0.25">
      <c r="A18" s="28" t="s">
        <v>10</v>
      </c>
      <c r="B18" s="1" t="s">
        <v>364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28"/>
      <c r="Z19" s="229">
        <v>2016</v>
      </c>
      <c r="AA19" s="229">
        <v>1994</v>
      </c>
      <c r="AB19" s="229">
        <v>2006</v>
      </c>
    </row>
    <row r="20" spans="1:28" ht="14.45" customHeight="1" x14ac:dyDescent="0.25">
      <c r="A20" s="28" t="s">
        <v>12</v>
      </c>
      <c r="B20" s="1" t="s">
        <v>233</v>
      </c>
      <c r="C20" s="83">
        <v>1696</v>
      </c>
      <c r="D20" s="1"/>
      <c r="E20" s="1"/>
      <c r="F20" s="1"/>
      <c r="G20" s="1"/>
      <c r="H20" s="1"/>
      <c r="I20" s="1"/>
      <c r="J20" s="1"/>
      <c r="K20" s="1"/>
      <c r="L20" s="76"/>
      <c r="M20" s="1"/>
      <c r="N20" s="28"/>
      <c r="O20" s="28"/>
      <c r="P20" s="28"/>
      <c r="Q20" s="1"/>
      <c r="R20" s="1"/>
      <c r="S20" s="1"/>
      <c r="T20" s="1"/>
      <c r="U20" s="28"/>
      <c r="V20" s="28"/>
      <c r="W20" s="28"/>
      <c r="X20" s="28"/>
      <c r="Y20" s="62"/>
      <c r="Z20" s="112"/>
      <c r="AA20" s="112"/>
      <c r="AB20" s="85">
        <v>1672</v>
      </c>
    </row>
    <row r="21" spans="1:28" ht="14.45" customHeight="1" x14ac:dyDescent="0.25">
      <c r="A21" s="28" t="s">
        <v>13</v>
      </c>
      <c r="B21" s="4" t="s">
        <v>422</v>
      </c>
      <c r="C21" s="4">
        <v>1679</v>
      </c>
      <c r="D21" s="4">
        <v>1681</v>
      </c>
      <c r="E21" s="4">
        <v>1749</v>
      </c>
      <c r="F21" s="100"/>
      <c r="G21" s="10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/>
      <c r="Z21" s="112"/>
      <c r="AA21" s="85"/>
      <c r="AB21" s="112"/>
    </row>
    <row r="22" spans="1:28" ht="14.45" customHeight="1" x14ac:dyDescent="0.25">
      <c r="A22" s="28" t="s">
        <v>14</v>
      </c>
      <c r="B22" s="1" t="s">
        <v>119</v>
      </c>
      <c r="C22" s="108">
        <v>1619</v>
      </c>
      <c r="D22" s="83">
        <v>1596</v>
      </c>
      <c r="E22" s="83">
        <v>1568</v>
      </c>
      <c r="F22" s="83">
        <v>1493</v>
      </c>
      <c r="G22" s="83">
        <v>1364</v>
      </c>
      <c r="H22" s="1"/>
      <c r="I22" s="83">
        <v>1286</v>
      </c>
      <c r="J22" s="1">
        <v>1240</v>
      </c>
      <c r="K22" s="83">
        <v>1148</v>
      </c>
      <c r="L22" s="100" t="s">
        <v>177</v>
      </c>
      <c r="M22" s="4"/>
      <c r="N22" s="78"/>
      <c r="O22" s="78"/>
      <c r="P22" s="78"/>
      <c r="Q22" s="4"/>
      <c r="R22" s="4"/>
      <c r="S22" s="4"/>
      <c r="T22" s="1"/>
      <c r="U22" s="100"/>
      <c r="V22" s="100"/>
      <c r="W22" s="100"/>
      <c r="X22" s="100"/>
      <c r="Y22" s="99"/>
      <c r="Z22" s="85"/>
      <c r="AA22" s="85"/>
      <c r="AB22" s="85"/>
    </row>
    <row r="23" spans="1:28" ht="14.45" customHeight="1" x14ac:dyDescent="0.25">
      <c r="A23" s="28" t="s">
        <v>15</v>
      </c>
      <c r="B23" s="4" t="s">
        <v>50</v>
      </c>
      <c r="C23" s="225">
        <v>1616</v>
      </c>
      <c r="D23" s="188">
        <v>1664</v>
      </c>
      <c r="E23" s="188">
        <v>1678</v>
      </c>
      <c r="F23" s="188">
        <v>1702</v>
      </c>
      <c r="G23" s="188">
        <v>1682</v>
      </c>
      <c r="H23" s="188">
        <v>1683</v>
      </c>
      <c r="I23" s="188">
        <v>1674</v>
      </c>
      <c r="J23" s="188">
        <v>1677</v>
      </c>
      <c r="K23" s="188">
        <v>1728</v>
      </c>
      <c r="L23" s="189">
        <v>1715</v>
      </c>
      <c r="M23" s="190">
        <v>1722</v>
      </c>
      <c r="N23" s="191">
        <v>1678</v>
      </c>
      <c r="O23" s="191">
        <v>1672</v>
      </c>
      <c r="P23" s="192">
        <v>1684</v>
      </c>
      <c r="Q23" s="188">
        <v>1645</v>
      </c>
      <c r="R23" s="188">
        <v>1644</v>
      </c>
      <c r="S23" s="188">
        <v>1640</v>
      </c>
      <c r="T23" s="188">
        <v>1638</v>
      </c>
      <c r="U23" s="192">
        <v>1648</v>
      </c>
      <c r="V23" s="191">
        <v>1592</v>
      </c>
      <c r="W23" s="193">
        <v>1643</v>
      </c>
      <c r="X23" s="193">
        <v>1639</v>
      </c>
      <c r="Y23" s="99"/>
      <c r="Z23" s="85">
        <v>1633</v>
      </c>
      <c r="AA23" s="80"/>
      <c r="AB23" s="80"/>
    </row>
    <row r="24" spans="1:28" ht="14.45" customHeight="1" x14ac:dyDescent="0.25">
      <c r="A24" s="28" t="s">
        <v>16</v>
      </c>
      <c r="B24" s="4" t="s">
        <v>419</v>
      </c>
      <c r="C24" s="4">
        <v>1550</v>
      </c>
      <c r="D24" s="4"/>
      <c r="E24" s="4"/>
      <c r="F24" s="100"/>
      <c r="G24" s="100"/>
      <c r="H24" s="100"/>
      <c r="I24" s="100"/>
      <c r="J24" s="4"/>
      <c r="K24" s="100"/>
      <c r="L24" s="100"/>
      <c r="M24" s="100"/>
      <c r="N24" s="100"/>
      <c r="O24" s="100"/>
      <c r="P24" s="87"/>
      <c r="Q24" s="88"/>
      <c r="R24" s="88"/>
      <c r="S24" s="88"/>
      <c r="T24" s="88"/>
      <c r="U24" s="87"/>
      <c r="V24" s="88"/>
      <c r="W24" s="87"/>
      <c r="X24" s="87"/>
      <c r="Y24" s="113"/>
      <c r="Z24" s="112"/>
      <c r="AA24" s="85"/>
      <c r="AB24" s="112"/>
    </row>
    <row r="25" spans="1:28" ht="14.45" customHeight="1" x14ac:dyDescent="0.25">
      <c r="A25" s="28" t="s">
        <v>17</v>
      </c>
      <c r="B25" s="1" t="s">
        <v>67</v>
      </c>
      <c r="C25" s="1">
        <v>1499</v>
      </c>
      <c r="D25" s="1">
        <v>1495</v>
      </c>
      <c r="E25" s="1">
        <v>1464</v>
      </c>
      <c r="F25" s="1">
        <v>1477</v>
      </c>
      <c r="G25" s="1">
        <v>1468</v>
      </c>
      <c r="H25" s="1">
        <v>1497</v>
      </c>
      <c r="I25" s="1">
        <v>1517</v>
      </c>
      <c r="J25" s="1">
        <v>1534</v>
      </c>
      <c r="K25" s="83">
        <v>1537</v>
      </c>
      <c r="L25" s="82">
        <v>1509</v>
      </c>
      <c r="M25" s="1">
        <v>1458</v>
      </c>
      <c r="N25" s="28">
        <v>1476</v>
      </c>
      <c r="O25" s="28">
        <v>1462</v>
      </c>
      <c r="P25" s="82">
        <v>1481</v>
      </c>
      <c r="Q25" s="83">
        <v>1471</v>
      </c>
      <c r="R25" s="83">
        <v>1469</v>
      </c>
      <c r="S25" s="1">
        <v>1408</v>
      </c>
      <c r="T25" s="103" t="s">
        <v>172</v>
      </c>
      <c r="U25" s="1"/>
      <c r="V25" s="1"/>
      <c r="W25" s="1"/>
      <c r="X25" s="1"/>
      <c r="Z25" s="97"/>
      <c r="AA25" s="97"/>
      <c r="AB25" s="97"/>
    </row>
    <row r="26" spans="1:28" ht="14.45" customHeight="1" x14ac:dyDescent="0.25">
      <c r="A26" s="28" t="s">
        <v>18</v>
      </c>
      <c r="B26" s="1" t="s">
        <v>138</v>
      </c>
      <c r="C26" s="1">
        <v>1467</v>
      </c>
      <c r="D26" s="83">
        <v>1477</v>
      </c>
      <c r="E26" s="83">
        <v>1455</v>
      </c>
      <c r="F26" s="83">
        <v>1337</v>
      </c>
      <c r="G26" s="1">
        <v>1310</v>
      </c>
      <c r="H26" s="1">
        <v>1245</v>
      </c>
      <c r="I26" s="1">
        <v>1233</v>
      </c>
      <c r="J26" s="1"/>
      <c r="K26" s="83">
        <v>1331</v>
      </c>
      <c r="L26" s="100" t="s">
        <v>177</v>
      </c>
      <c r="M26" s="100" t="s">
        <v>177</v>
      </c>
      <c r="N26" s="100"/>
      <c r="O26" s="28"/>
      <c r="P26" s="1"/>
      <c r="Q26" s="1"/>
      <c r="R26" s="100"/>
      <c r="S26" s="1"/>
      <c r="T26" s="1"/>
      <c r="U26" s="28"/>
      <c r="V26" s="28"/>
      <c r="W26" s="103"/>
      <c r="X26" s="28"/>
      <c r="Z26" s="97"/>
      <c r="AA26" s="97"/>
      <c r="AB26" s="97"/>
    </row>
    <row r="27" spans="1:28" ht="14.45" customHeight="1" x14ac:dyDescent="0.25">
      <c r="A27" s="28" t="s">
        <v>19</v>
      </c>
      <c r="B27" s="1" t="s">
        <v>408</v>
      </c>
      <c r="C27" s="108">
        <v>1451</v>
      </c>
      <c r="D27" s="100" t="s">
        <v>177</v>
      </c>
      <c r="E27" s="100"/>
      <c r="F27" s="100"/>
      <c r="G27" s="100"/>
      <c r="H27" s="4"/>
      <c r="I27" s="100"/>
      <c r="J27" s="100"/>
      <c r="K27" s="100"/>
      <c r="L27" s="77"/>
      <c r="M27" s="100"/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Y27" s="62"/>
      <c r="Z27" s="112"/>
      <c r="AA27" s="85"/>
      <c r="AB27" s="112"/>
    </row>
    <row r="28" spans="1:28" ht="14.45" customHeight="1" x14ac:dyDescent="0.25">
      <c r="A28" s="28" t="s">
        <v>20</v>
      </c>
      <c r="B28" s="1" t="s">
        <v>390</v>
      </c>
      <c r="C28" s="108">
        <v>1438</v>
      </c>
      <c r="D28" s="1">
        <v>1404</v>
      </c>
      <c r="E28" s="1"/>
      <c r="F28" s="1"/>
      <c r="G28" s="1"/>
      <c r="H28" s="1"/>
      <c r="I28" s="1"/>
      <c r="J28" s="1"/>
      <c r="K28" s="1"/>
      <c r="L28" s="1"/>
      <c r="M28" s="1"/>
      <c r="N28" s="28"/>
      <c r="O28" s="28"/>
      <c r="P28" s="28"/>
      <c r="Q28" s="1"/>
      <c r="R28" s="1"/>
      <c r="S28" s="1"/>
      <c r="T28" s="1"/>
      <c r="U28" s="1"/>
      <c r="V28" s="1"/>
      <c r="W28" s="1"/>
      <c r="X28" s="1"/>
      <c r="Z28" s="85"/>
      <c r="AA28" s="97"/>
      <c r="AB28" s="97"/>
    </row>
    <row r="29" spans="1:28" ht="14.45" customHeight="1" x14ac:dyDescent="0.25">
      <c r="A29" s="28" t="s">
        <v>21</v>
      </c>
      <c r="B29" s="1" t="s">
        <v>136</v>
      </c>
      <c r="C29" s="1">
        <v>1426</v>
      </c>
      <c r="D29" s="83">
        <v>1453</v>
      </c>
      <c r="E29" s="83">
        <v>1447</v>
      </c>
      <c r="F29" s="83">
        <v>1165</v>
      </c>
      <c r="G29" s="100" t="s">
        <v>177</v>
      </c>
      <c r="H29" s="1">
        <v>1013</v>
      </c>
      <c r="I29" s="83">
        <v>1055</v>
      </c>
      <c r="J29" s="100" t="s">
        <v>177</v>
      </c>
      <c r="K29" s="1"/>
      <c r="L29" s="77"/>
      <c r="M29" s="100"/>
      <c r="N29" s="100"/>
      <c r="O29" s="28"/>
      <c r="P29" s="1"/>
      <c r="Q29" s="1"/>
      <c r="R29" s="100"/>
      <c r="S29" s="1"/>
      <c r="T29" s="1"/>
      <c r="U29" s="28"/>
      <c r="V29" s="28"/>
      <c r="W29" s="103"/>
      <c r="X29" s="28"/>
      <c r="Y29" s="62"/>
      <c r="Z29" s="112"/>
      <c r="AA29" s="85"/>
      <c r="AB29" s="112"/>
    </row>
    <row r="30" spans="1:28" ht="14.45" customHeight="1" x14ac:dyDescent="0.25">
      <c r="A30" s="28" t="s">
        <v>22</v>
      </c>
      <c r="B30" s="1" t="s">
        <v>142</v>
      </c>
      <c r="C30" s="108">
        <v>1419</v>
      </c>
      <c r="D30" s="108">
        <v>1195</v>
      </c>
      <c r="E30" s="1">
        <v>1109</v>
      </c>
      <c r="F30" s="1">
        <v>1142</v>
      </c>
      <c r="G30" s="1">
        <v>1122</v>
      </c>
      <c r="H30" s="83">
        <v>1176</v>
      </c>
      <c r="I30" s="100" t="s">
        <v>177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36" t="s">
        <v>104</v>
      </c>
      <c r="C31" s="136">
        <v>1394</v>
      </c>
      <c r="D31" s="1"/>
      <c r="E31" s="136">
        <v>1440</v>
      </c>
      <c r="F31" s="136">
        <v>1405</v>
      </c>
      <c r="G31" s="136">
        <v>1385</v>
      </c>
      <c r="H31" s="136">
        <v>1381</v>
      </c>
      <c r="I31" s="136">
        <v>1424</v>
      </c>
      <c r="J31" s="136">
        <v>1429</v>
      </c>
      <c r="K31" s="136">
        <v>1454</v>
      </c>
      <c r="L31" s="226">
        <v>1475</v>
      </c>
      <c r="M31" s="136">
        <v>1462</v>
      </c>
      <c r="N31" s="227">
        <v>1482</v>
      </c>
      <c r="O31" s="139">
        <v>1303</v>
      </c>
      <c r="P31" s="139"/>
      <c r="Q31" s="136"/>
      <c r="R31" s="136"/>
      <c r="S31" s="136"/>
      <c r="T31" s="136"/>
      <c r="U31" s="136"/>
      <c r="V31" s="136"/>
      <c r="W31" s="136"/>
      <c r="X31" s="136"/>
      <c r="Z31" s="141"/>
      <c r="AA31" s="140"/>
      <c r="AB31" s="141"/>
    </row>
    <row r="32" spans="1:28" ht="14.45" customHeight="1" x14ac:dyDescent="0.25">
      <c r="A32" s="28" t="s">
        <v>24</v>
      </c>
      <c r="B32" s="1" t="s">
        <v>111</v>
      </c>
      <c r="C32" s="1">
        <v>1390</v>
      </c>
      <c r="D32" s="1">
        <v>1375</v>
      </c>
      <c r="E32" s="1">
        <v>1376</v>
      </c>
      <c r="F32" s="1">
        <v>1382</v>
      </c>
      <c r="G32" s="1">
        <v>1415</v>
      </c>
      <c r="H32" s="83">
        <v>1447</v>
      </c>
      <c r="I32" s="1">
        <v>1426</v>
      </c>
      <c r="J32" s="83">
        <v>1434</v>
      </c>
      <c r="K32" s="83">
        <v>1376</v>
      </c>
      <c r="L32" s="82">
        <v>1361</v>
      </c>
      <c r="M32" s="100" t="s">
        <v>177</v>
      </c>
      <c r="N32" s="100"/>
      <c r="O32" s="28"/>
      <c r="P32" s="1"/>
      <c r="Q32" s="1"/>
      <c r="R32" s="100"/>
      <c r="S32" s="1"/>
      <c r="T32" s="1"/>
      <c r="U32" s="28"/>
      <c r="V32" s="28"/>
      <c r="W32" s="103"/>
      <c r="X32" s="28"/>
      <c r="Y32" s="62"/>
      <c r="Z32" s="112"/>
      <c r="AA32" s="85"/>
      <c r="AB32" s="112"/>
    </row>
    <row r="33" spans="1:28" ht="14.45" customHeight="1" x14ac:dyDescent="0.25">
      <c r="A33" s="28" t="s">
        <v>25</v>
      </c>
      <c r="B33" s="1" t="s">
        <v>114</v>
      </c>
      <c r="C33" s="1">
        <v>1389</v>
      </c>
      <c r="D33" s="1"/>
      <c r="E33" s="1"/>
      <c r="F33" s="1">
        <v>1394</v>
      </c>
      <c r="G33" s="1">
        <v>1410</v>
      </c>
      <c r="H33" s="1"/>
      <c r="I33" s="1">
        <v>1402</v>
      </c>
      <c r="J33" s="1">
        <v>1392</v>
      </c>
      <c r="K33" s="1">
        <v>1352</v>
      </c>
      <c r="L33" s="82">
        <v>1481</v>
      </c>
      <c r="M33" s="100" t="s">
        <v>177</v>
      </c>
      <c r="N33" s="100"/>
      <c r="O33" s="100"/>
      <c r="P33" s="28"/>
      <c r="Q33" s="1"/>
      <c r="R33" s="1"/>
      <c r="S33" s="1"/>
      <c r="T33" s="1"/>
      <c r="U33" s="1"/>
      <c r="V33" s="1"/>
      <c r="W33" s="1"/>
      <c r="X33" s="1"/>
      <c r="Z33" s="112"/>
      <c r="AA33" s="85"/>
      <c r="AB33" s="112"/>
    </row>
    <row r="34" spans="1:28" ht="14.45" customHeight="1" x14ac:dyDescent="0.25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5" customHeight="1" x14ac:dyDescent="0.25">
      <c r="A35" s="28" t="s">
        <v>38</v>
      </c>
      <c r="B35" s="1" t="s">
        <v>176</v>
      </c>
      <c r="C35" s="1">
        <v>1351</v>
      </c>
      <c r="D35" s="1">
        <v>1316</v>
      </c>
      <c r="E35" s="188">
        <v>1379</v>
      </c>
      <c r="F35" s="188">
        <v>1437</v>
      </c>
      <c r="G35" s="188">
        <v>1481</v>
      </c>
      <c r="H35" s="188">
        <v>1481</v>
      </c>
      <c r="I35" s="188">
        <v>1444</v>
      </c>
      <c r="J35" s="188">
        <v>1459</v>
      </c>
      <c r="K35" s="188">
        <v>1429</v>
      </c>
      <c r="L35" s="191">
        <v>1480</v>
      </c>
      <c r="M35" s="190">
        <v>1491</v>
      </c>
      <c r="N35" s="192">
        <v>1487</v>
      </c>
      <c r="O35" s="191">
        <v>1441</v>
      </c>
      <c r="P35" s="191">
        <v>1455</v>
      </c>
      <c r="Q35" s="188">
        <v>1442</v>
      </c>
      <c r="R35" s="188">
        <v>1450</v>
      </c>
      <c r="S35" s="190">
        <v>1479</v>
      </c>
      <c r="T35" s="188">
        <v>1435</v>
      </c>
      <c r="U35" s="191">
        <v>1424</v>
      </c>
      <c r="V35" s="193">
        <v>1367</v>
      </c>
      <c r="W35" s="193">
        <v>1352</v>
      </c>
      <c r="X35" s="193" t="s">
        <v>172</v>
      </c>
      <c r="Y35" s="93"/>
      <c r="Z35" s="94"/>
      <c r="AA35" s="94"/>
      <c r="AB35" s="94"/>
    </row>
    <row r="36" spans="1:28" ht="14.45" customHeight="1" x14ac:dyDescent="0.25">
      <c r="A36" s="28" t="s">
        <v>40</v>
      </c>
      <c r="B36" s="142" t="s">
        <v>321</v>
      </c>
      <c r="C36" s="142">
        <v>1344</v>
      </c>
      <c r="D36" s="156">
        <v>1364</v>
      </c>
      <c r="E36" s="142">
        <v>1291</v>
      </c>
      <c r="F36" s="156">
        <v>1415</v>
      </c>
      <c r="G36" s="156">
        <v>1195</v>
      </c>
      <c r="H36" s="136">
        <v>1141</v>
      </c>
      <c r="I36" s="136"/>
      <c r="J36" s="136"/>
      <c r="K36" s="138"/>
      <c r="L36" s="138"/>
      <c r="M36" s="138"/>
      <c r="N36" s="139"/>
      <c r="O36" s="139"/>
      <c r="P36" s="139"/>
      <c r="Q36" s="136"/>
      <c r="R36" s="136"/>
      <c r="S36" s="136"/>
      <c r="T36" s="136"/>
      <c r="U36" s="138"/>
      <c r="V36" s="139"/>
      <c r="W36" s="139"/>
      <c r="X36" s="139"/>
      <c r="Y36" s="62"/>
      <c r="Z36" s="230"/>
      <c r="AA36" s="230"/>
      <c r="AB36" s="230"/>
    </row>
    <row r="37" spans="1:28" ht="14.45" customHeight="1" x14ac:dyDescent="0.25">
      <c r="A37" s="28" t="s">
        <v>43</v>
      </c>
      <c r="B37" s="136" t="s">
        <v>380</v>
      </c>
      <c r="C37" s="108">
        <v>1265</v>
      </c>
      <c r="D37" s="156">
        <v>1235</v>
      </c>
      <c r="E37" s="136">
        <v>1059</v>
      </c>
      <c r="F37" s="136"/>
      <c r="G37" s="136"/>
      <c r="H37" s="138"/>
      <c r="I37" s="138"/>
      <c r="J37" s="138"/>
      <c r="K37" s="136"/>
      <c r="L37" s="194"/>
      <c r="M37" s="138"/>
      <c r="N37" s="138"/>
      <c r="O37" s="139"/>
      <c r="P37" s="136"/>
      <c r="Q37" s="136"/>
      <c r="R37" s="138"/>
      <c r="S37" s="136"/>
      <c r="T37" s="136"/>
      <c r="U37" s="139"/>
      <c r="V37" s="139"/>
      <c r="W37" s="195"/>
      <c r="X37" s="139"/>
      <c r="Y37" s="62"/>
      <c r="Z37" s="141"/>
      <c r="AA37" s="140"/>
      <c r="AB37" s="141"/>
    </row>
    <row r="38" spans="1:28" ht="14.45" customHeight="1" x14ac:dyDescent="0.25">
      <c r="A38" s="28" t="s">
        <v>44</v>
      </c>
      <c r="B38" s="136" t="s">
        <v>62</v>
      </c>
      <c r="C38" s="136">
        <v>1264</v>
      </c>
      <c r="D38" s="136">
        <v>1296</v>
      </c>
      <c r="E38" s="136">
        <v>1292</v>
      </c>
      <c r="F38" s="136">
        <v>1297</v>
      </c>
      <c r="G38" s="136">
        <v>1323</v>
      </c>
      <c r="H38" s="136">
        <v>1323</v>
      </c>
      <c r="I38" s="136">
        <v>1375</v>
      </c>
      <c r="J38" s="136">
        <v>1335</v>
      </c>
      <c r="K38" s="137">
        <v>1432</v>
      </c>
      <c r="L38" s="138" t="s">
        <v>177</v>
      </c>
      <c r="M38" s="138" t="s">
        <v>177</v>
      </c>
      <c r="N38" s="138"/>
      <c r="O38" s="139"/>
      <c r="P38" s="136"/>
      <c r="Q38" s="136"/>
      <c r="R38" s="138"/>
      <c r="S38" s="136"/>
      <c r="T38" s="136"/>
      <c r="U38" s="139"/>
      <c r="V38" s="139"/>
      <c r="W38" s="195"/>
      <c r="X38" s="139"/>
      <c r="Y38" s="62"/>
      <c r="Z38" s="141"/>
      <c r="AA38" s="140"/>
      <c r="AB38" s="141"/>
    </row>
    <row r="39" spans="1:28" ht="14.45" customHeight="1" x14ac:dyDescent="0.25">
      <c r="A39" s="28" t="s">
        <v>45</v>
      </c>
      <c r="B39" s="4" t="s">
        <v>33</v>
      </c>
      <c r="C39" s="4">
        <v>1198</v>
      </c>
      <c r="D39" s="4"/>
      <c r="E39" s="4"/>
      <c r="F39" s="4"/>
      <c r="G39" s="4"/>
      <c r="H39" s="4">
        <v>1194</v>
      </c>
      <c r="I39" s="4">
        <v>1217</v>
      </c>
      <c r="J39" s="4">
        <v>1241</v>
      </c>
      <c r="K39" s="4"/>
      <c r="L39" s="77">
        <v>1288</v>
      </c>
      <c r="M39" s="4">
        <v>1266</v>
      </c>
      <c r="N39" s="78">
        <v>1302</v>
      </c>
      <c r="O39" s="78">
        <v>1318</v>
      </c>
      <c r="P39" s="78">
        <v>1370</v>
      </c>
      <c r="Q39" s="4">
        <v>1409</v>
      </c>
      <c r="R39" s="4">
        <v>1372</v>
      </c>
      <c r="S39" s="4">
        <v>1414</v>
      </c>
      <c r="T39" s="108">
        <v>1421</v>
      </c>
      <c r="U39" s="78">
        <v>1375</v>
      </c>
      <c r="V39" s="108">
        <v>1415</v>
      </c>
      <c r="W39" s="78">
        <v>1394</v>
      </c>
      <c r="X39" s="78">
        <v>1401</v>
      </c>
      <c r="Y39" s="84"/>
      <c r="Z39" s="85">
        <v>1400</v>
      </c>
      <c r="AA39" s="85">
        <v>1401</v>
      </c>
      <c r="AB39" s="85">
        <v>1415</v>
      </c>
    </row>
    <row r="40" spans="1:28" ht="14.45" customHeight="1" x14ac:dyDescent="0.25">
      <c r="A40" s="28" t="s">
        <v>47</v>
      </c>
      <c r="B40" s="1" t="s">
        <v>372</v>
      </c>
      <c r="C40" s="1">
        <v>1158</v>
      </c>
      <c r="D40" s="108">
        <v>1242</v>
      </c>
      <c r="E40" s="100" t="s">
        <v>177</v>
      </c>
      <c r="F40" s="100"/>
      <c r="G40" s="100"/>
      <c r="H40" s="4"/>
      <c r="I40" s="100"/>
      <c r="J40" s="100"/>
      <c r="K40" s="100"/>
      <c r="L40" s="77"/>
      <c r="M40" s="100"/>
      <c r="N40" s="100"/>
      <c r="O40" s="28"/>
      <c r="P40" s="1"/>
      <c r="Q40" s="1"/>
      <c r="R40" s="100"/>
      <c r="S40" s="1"/>
      <c r="T40" s="1"/>
      <c r="U40" s="28"/>
      <c r="V40" s="28"/>
      <c r="W40" s="103"/>
      <c r="X40" s="28"/>
      <c r="Y40" s="62"/>
      <c r="Z40" s="112"/>
      <c r="AA40" s="85"/>
      <c r="AB40" s="112"/>
    </row>
    <row r="41" spans="1:28" ht="14.45" customHeight="1" x14ac:dyDescent="0.25">
      <c r="A41" s="28" t="s">
        <v>48</v>
      </c>
      <c r="B41" s="1" t="s">
        <v>382</v>
      </c>
      <c r="C41" s="108">
        <v>1151</v>
      </c>
      <c r="D41" s="100" t="s">
        <v>177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5" customHeight="1" x14ac:dyDescent="0.25">
      <c r="A42" s="28" t="s">
        <v>49</v>
      </c>
      <c r="B42" s="4" t="s">
        <v>417</v>
      </c>
      <c r="C42" s="4">
        <v>1128</v>
      </c>
      <c r="D42" s="4"/>
      <c r="E42" s="4"/>
      <c r="F42" s="100"/>
      <c r="G42" s="100"/>
      <c r="H42" s="100"/>
      <c r="I42" s="100"/>
      <c r="J42" s="4"/>
      <c r="K42" s="100"/>
      <c r="L42" s="100"/>
      <c r="M42" s="100"/>
      <c r="N42" s="100"/>
      <c r="O42" s="100"/>
      <c r="P42" s="87"/>
      <c r="Q42" s="88"/>
      <c r="R42" s="88"/>
      <c r="S42" s="88"/>
      <c r="T42" s="88"/>
      <c r="U42" s="87"/>
      <c r="V42" s="88"/>
      <c r="W42" s="87"/>
      <c r="X42" s="87"/>
      <c r="Y42" s="113"/>
      <c r="Z42" s="112"/>
      <c r="AA42" s="85"/>
      <c r="AB42" s="112"/>
    </row>
    <row r="43" spans="1:28" ht="14.45" customHeight="1" x14ac:dyDescent="0.25">
      <c r="A43" s="28" t="s">
        <v>91</v>
      </c>
      <c r="B43" s="1" t="s">
        <v>393</v>
      </c>
      <c r="C43" s="108">
        <v>1127</v>
      </c>
      <c r="D43" s="100" t="s">
        <v>177</v>
      </c>
      <c r="E43" s="100"/>
      <c r="F43" s="100"/>
      <c r="G43" s="1"/>
      <c r="H43" s="1"/>
      <c r="I43" s="100"/>
      <c r="J43" s="100"/>
      <c r="K43" s="100"/>
      <c r="L43" s="77"/>
      <c r="M43" s="100"/>
      <c r="N43" s="100"/>
      <c r="O43" s="28"/>
      <c r="P43" s="1"/>
      <c r="Q43" s="1"/>
      <c r="R43" s="100"/>
      <c r="S43" s="1"/>
      <c r="T43" s="1"/>
      <c r="U43" s="28"/>
      <c r="V43" s="28"/>
      <c r="W43" s="103"/>
      <c r="X43" s="28"/>
      <c r="Y43" s="62"/>
      <c r="Z43" s="112"/>
      <c r="AA43" s="85"/>
      <c r="AB43" s="112"/>
    </row>
    <row r="44" spans="1:28" ht="14.45" customHeight="1" x14ac:dyDescent="0.25">
      <c r="A44" s="28" t="s">
        <v>51</v>
      </c>
      <c r="B44" s="4" t="s">
        <v>328</v>
      </c>
      <c r="C44" s="108">
        <v>1104</v>
      </c>
      <c r="D44" s="108">
        <v>1044</v>
      </c>
      <c r="E44" s="4"/>
      <c r="F44" s="4"/>
      <c r="G44" s="4"/>
      <c r="H44" s="100" t="s">
        <v>177</v>
      </c>
      <c r="I44" s="100"/>
      <c r="J44" s="4"/>
      <c r="K44" s="100"/>
      <c r="L44" s="100"/>
      <c r="M44" s="100"/>
      <c r="N44" s="100"/>
      <c r="O44" s="100"/>
      <c r="P44" s="87"/>
      <c r="Q44" s="88"/>
      <c r="R44" s="88"/>
      <c r="S44" s="88"/>
      <c r="T44" s="88"/>
      <c r="U44" s="87"/>
      <c r="V44" s="88"/>
      <c r="W44" s="87"/>
      <c r="X44" s="87"/>
      <c r="Y44" s="113"/>
      <c r="Z44" s="112"/>
      <c r="AA44" s="85"/>
      <c r="AB44" s="112"/>
    </row>
    <row r="45" spans="1:28" ht="14.45" customHeight="1" x14ac:dyDescent="0.25">
      <c r="A45" s="28" t="s">
        <v>53</v>
      </c>
      <c r="B45" s="1" t="s">
        <v>394</v>
      </c>
      <c r="C45" s="108">
        <v>1103</v>
      </c>
      <c r="D45" s="100" t="s">
        <v>177</v>
      </c>
      <c r="E45" s="100"/>
      <c r="F45" s="100"/>
      <c r="G45" s="100"/>
      <c r="H45" s="4"/>
      <c r="I45" s="100"/>
      <c r="J45" s="100"/>
      <c r="K45" s="100"/>
      <c r="L45" s="77"/>
      <c r="M45" s="100"/>
      <c r="N45" s="100"/>
      <c r="O45" s="28"/>
      <c r="P45" s="1"/>
      <c r="Q45" s="1"/>
      <c r="R45" s="100"/>
      <c r="S45" s="1"/>
      <c r="T45" s="1"/>
      <c r="U45" s="28"/>
      <c r="V45" s="28"/>
      <c r="W45" s="103"/>
      <c r="X45" s="28"/>
      <c r="Y45" s="62"/>
      <c r="Z45" s="112"/>
      <c r="AA45" s="85"/>
      <c r="AB45" s="112"/>
    </row>
    <row r="46" spans="1:28" ht="14.45" customHeight="1" x14ac:dyDescent="0.25">
      <c r="A46" s="28" t="s">
        <v>54</v>
      </c>
      <c r="B46" s="1" t="s">
        <v>363</v>
      </c>
      <c r="C46" s="1">
        <v>1092</v>
      </c>
      <c r="D46" s="1">
        <v>1125</v>
      </c>
      <c r="E46" s="1">
        <v>1146</v>
      </c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5" customHeight="1" x14ac:dyDescent="0.25">
      <c r="A47" s="28" t="s">
        <v>55</v>
      </c>
      <c r="B47" s="1" t="s">
        <v>395</v>
      </c>
      <c r="C47" s="108">
        <v>1025</v>
      </c>
      <c r="D47" s="100" t="s">
        <v>177</v>
      </c>
      <c r="E47" s="100"/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373</v>
      </c>
      <c r="C48" s="108">
        <v>1020</v>
      </c>
      <c r="D48" s="100" t="s">
        <v>177</v>
      </c>
      <c r="E48" s="100" t="s">
        <v>177</v>
      </c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4" t="s">
        <v>139</v>
      </c>
      <c r="C49" s="100" t="s">
        <v>177</v>
      </c>
      <c r="D49" s="4">
        <v>1019</v>
      </c>
      <c r="E49" s="4">
        <v>1026</v>
      </c>
      <c r="F49" s="108">
        <v>1045</v>
      </c>
      <c r="G49" s="100" t="s">
        <v>177</v>
      </c>
      <c r="H49" s="100" t="s">
        <v>177</v>
      </c>
      <c r="I49" s="100" t="s">
        <v>177</v>
      </c>
      <c r="J49" s="4"/>
      <c r="K49" s="100" t="s">
        <v>177</v>
      </c>
      <c r="L49" s="100" t="s">
        <v>177</v>
      </c>
      <c r="M49" s="100" t="s">
        <v>177</v>
      </c>
      <c r="N49" s="100" t="s">
        <v>177</v>
      </c>
      <c r="O49" s="100" t="s">
        <v>177</v>
      </c>
      <c r="P49" s="87"/>
      <c r="Q49" s="88"/>
      <c r="R49" s="88"/>
      <c r="S49" s="88"/>
      <c r="T49" s="88"/>
      <c r="U49" s="87"/>
      <c r="V49" s="88"/>
      <c r="W49" s="87"/>
      <c r="X49" s="87"/>
      <c r="Y49" s="113"/>
      <c r="Z49" s="141"/>
      <c r="AA49" s="140"/>
      <c r="AB49" s="141"/>
    </row>
    <row r="50" spans="1:28" ht="14.45" customHeight="1" x14ac:dyDescent="0.25">
      <c r="A50" s="28" t="s">
        <v>182</v>
      </c>
      <c r="B50" s="1" t="s">
        <v>398</v>
      </c>
      <c r="C50" s="100" t="s">
        <v>177</v>
      </c>
      <c r="D50" s="100" t="s">
        <v>177</v>
      </c>
      <c r="E50" s="100"/>
      <c r="F50" s="100"/>
      <c r="G50" s="100"/>
      <c r="H50" s="4"/>
      <c r="I50" s="100"/>
      <c r="J50" s="100"/>
      <c r="K50" s="100"/>
      <c r="L50" s="77"/>
      <c r="M50" s="100"/>
      <c r="N50" s="100"/>
      <c r="O50" s="28"/>
      <c r="P50" s="1"/>
      <c r="Q50" s="1"/>
      <c r="R50" s="100"/>
      <c r="S50" s="1"/>
      <c r="T50" s="1"/>
      <c r="U50" s="28"/>
      <c r="V50" s="28"/>
      <c r="W50" s="103"/>
      <c r="X50" s="28"/>
      <c r="Y50" s="62"/>
      <c r="Z50" s="112"/>
      <c r="AA50" s="85"/>
      <c r="AB50" s="112"/>
    </row>
    <row r="51" spans="1:28" ht="14.45" customHeight="1" x14ac:dyDescent="0.25">
      <c r="A51" s="28" t="s">
        <v>183</v>
      </c>
      <c r="B51" s="1" t="s">
        <v>143</v>
      </c>
      <c r="C51" s="100" t="s">
        <v>177</v>
      </c>
      <c r="D51" s="100" t="s">
        <v>177</v>
      </c>
      <c r="E51" s="100" t="s">
        <v>177</v>
      </c>
      <c r="F51" s="1"/>
      <c r="G51" s="100" t="s">
        <v>177</v>
      </c>
      <c r="H51" s="1"/>
      <c r="I51" s="100" t="s">
        <v>177</v>
      </c>
      <c r="J51" s="100" t="s">
        <v>177</v>
      </c>
      <c r="K51" s="100" t="s">
        <v>177</v>
      </c>
      <c r="L51" s="100" t="s">
        <v>177</v>
      </c>
      <c r="M51" s="100" t="s">
        <v>177</v>
      </c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231"/>
      <c r="Z51" s="112"/>
      <c r="AA51" s="85"/>
      <c r="AB51" s="112"/>
    </row>
    <row r="52" spans="1:28" ht="14.45" customHeight="1" x14ac:dyDescent="0.25">
      <c r="A52" s="28" t="s">
        <v>184</v>
      </c>
      <c r="B52" s="1" t="s">
        <v>128</v>
      </c>
      <c r="C52" s="100" t="s">
        <v>177</v>
      </c>
      <c r="D52" s="100" t="s">
        <v>177</v>
      </c>
      <c r="E52" s="100" t="s">
        <v>177</v>
      </c>
      <c r="F52" s="100" t="s">
        <v>177</v>
      </c>
      <c r="G52" s="1"/>
      <c r="H52" s="1"/>
      <c r="I52" s="100" t="s">
        <v>177</v>
      </c>
      <c r="J52" s="100" t="s">
        <v>177</v>
      </c>
      <c r="K52" s="100" t="s">
        <v>177</v>
      </c>
      <c r="L52" s="77"/>
      <c r="M52" s="100"/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62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425</v>
      </c>
      <c r="C53" s="100" t="s">
        <v>177</v>
      </c>
      <c r="D53" s="100"/>
      <c r="E53" s="100"/>
      <c r="F53" s="100"/>
      <c r="G53" s="100"/>
      <c r="H53" s="4"/>
      <c r="I53" s="100"/>
      <c r="J53" s="100"/>
      <c r="K53" s="100"/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418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41"/>
      <c r="AA54" s="140"/>
      <c r="AB54" s="141"/>
    </row>
    <row r="55" spans="1:28" ht="14.45" customHeight="1" x14ac:dyDescent="0.25">
      <c r="A55" s="28" t="s">
        <v>190</v>
      </c>
      <c r="B55" s="1" t="s">
        <v>416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12"/>
      <c r="AA55" s="85"/>
      <c r="AB55" s="112"/>
    </row>
    <row r="56" spans="1:28" ht="14.45" customHeight="1" x14ac:dyDescent="0.25">
      <c r="A56" s="28" t="s">
        <v>191</v>
      </c>
      <c r="B56" s="1" t="s">
        <v>426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5" customHeight="1" x14ac:dyDescent="0.25">
      <c r="A57" s="28" t="s">
        <v>192</v>
      </c>
      <c r="B57" s="1" t="s">
        <v>289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482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491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492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493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/>
    <row r="63" spans="1:28" ht="14.45" customHeight="1" x14ac:dyDescent="0.25">
      <c r="A63" s="28" t="s">
        <v>199</v>
      </c>
      <c r="B63" s="1" t="s">
        <v>189</v>
      </c>
      <c r="C63" s="1"/>
      <c r="D63" s="1"/>
      <c r="E63" s="1"/>
      <c r="F63" s="1"/>
      <c r="G63" s="1"/>
      <c r="H63" s="1"/>
      <c r="I63" s="1"/>
      <c r="J63" s="1"/>
      <c r="K63" s="1"/>
      <c r="L63" s="76"/>
      <c r="M63" s="1"/>
      <c r="N63" s="28"/>
      <c r="O63" s="28"/>
      <c r="P63" s="28"/>
      <c r="Q63" s="1"/>
      <c r="R63" s="1"/>
      <c r="S63" s="1"/>
      <c r="T63" s="1"/>
      <c r="U63" s="28"/>
      <c r="V63" s="28"/>
      <c r="W63" s="103"/>
      <c r="X63" s="28"/>
      <c r="Y63" s="62"/>
      <c r="Z63" s="112"/>
      <c r="AA63" s="85">
        <v>2164</v>
      </c>
      <c r="AB63" s="112"/>
    </row>
    <row r="64" spans="1:28" ht="14.45" customHeight="1" x14ac:dyDescent="0.25">
      <c r="A64" s="28" t="s">
        <v>494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28"/>
      <c r="X64" s="28">
        <v>2158</v>
      </c>
      <c r="Y64" s="62"/>
      <c r="Z64" s="112"/>
      <c r="AA64" s="112"/>
      <c r="AB64" s="112"/>
    </row>
    <row r="65" spans="1:28" ht="14.45" customHeight="1" x14ac:dyDescent="0.25">
      <c r="A65" s="28" t="s">
        <v>201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/>
      <c r="Y65" s="62"/>
      <c r="Z65" s="85">
        <v>2154</v>
      </c>
      <c r="AA65" s="112"/>
      <c r="AB65" s="112"/>
    </row>
    <row r="66" spans="1:28" ht="14.45" customHeight="1" x14ac:dyDescent="0.25">
      <c r="A66" s="28" t="s">
        <v>203</v>
      </c>
      <c r="B66" s="1" t="s">
        <v>193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112"/>
      <c r="AA66" s="112"/>
      <c r="AB66" s="85">
        <v>2125</v>
      </c>
    </row>
    <row r="67" spans="1:28" ht="14.45" customHeight="1" x14ac:dyDescent="0.25">
      <c r="A67" s="28" t="s">
        <v>204</v>
      </c>
      <c r="B67" s="1" t="s">
        <v>164</v>
      </c>
      <c r="C67" s="1"/>
      <c r="D67" s="1"/>
      <c r="E67" s="1"/>
      <c r="F67" s="1"/>
      <c r="G67" s="1"/>
      <c r="H67" s="1"/>
      <c r="I67" s="1"/>
      <c r="J67" s="1">
        <v>2102</v>
      </c>
      <c r="K67" s="4"/>
      <c r="L67" s="77"/>
      <c r="M67" s="4"/>
      <c r="N67" s="78"/>
      <c r="O67" s="78"/>
      <c r="P67" s="78"/>
      <c r="Q67" s="4"/>
      <c r="R67" s="4"/>
      <c r="S67" s="4"/>
      <c r="T67" s="4"/>
      <c r="U67" s="78"/>
      <c r="V67" s="78"/>
      <c r="W67" s="78"/>
      <c r="X67" s="78"/>
      <c r="Y67" s="79"/>
      <c r="Z67" s="80"/>
      <c r="AA67" s="80"/>
      <c r="AB67" s="80"/>
    </row>
    <row r="68" spans="1:28" ht="14.45" customHeight="1" x14ac:dyDescent="0.25">
      <c r="A68" s="28" t="s">
        <v>206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83">
        <v>2069</v>
      </c>
      <c r="R68" s="83">
        <v>1959</v>
      </c>
      <c r="S68" s="1"/>
      <c r="T68" s="83">
        <v>1929</v>
      </c>
      <c r="U68" s="28">
        <v>1758</v>
      </c>
      <c r="V68" s="28">
        <v>1764</v>
      </c>
      <c r="W68" s="82">
        <v>1775</v>
      </c>
      <c r="X68" s="28">
        <v>1726</v>
      </c>
      <c r="Y68" s="62"/>
      <c r="Z68" s="112"/>
      <c r="AA68" s="112"/>
      <c r="AB68" s="112"/>
    </row>
    <row r="69" spans="1:28" ht="14.45" customHeight="1" x14ac:dyDescent="0.25">
      <c r="A69" s="28" t="s">
        <v>208</v>
      </c>
      <c r="B69" s="4" t="s">
        <v>196</v>
      </c>
      <c r="C69" s="4"/>
      <c r="D69" s="4"/>
      <c r="E69" s="4"/>
      <c r="F69" s="4"/>
      <c r="G69" s="4"/>
      <c r="H69" s="4"/>
      <c r="I69" s="4"/>
      <c r="J69" s="4"/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84"/>
      <c r="Z69" s="85">
        <v>2065</v>
      </c>
      <c r="AA69" s="95"/>
      <c r="AB69" s="95"/>
    </row>
    <row r="70" spans="1:28" ht="14.45" customHeight="1" x14ac:dyDescent="0.25">
      <c r="A70" s="28" t="s">
        <v>210</v>
      </c>
      <c r="B70" s="1" t="s">
        <v>64</v>
      </c>
      <c r="C70" s="1"/>
      <c r="D70" s="1"/>
      <c r="E70" s="1"/>
      <c r="F70" s="1"/>
      <c r="G70" s="1"/>
      <c r="H70" s="1"/>
      <c r="I70" s="1"/>
      <c r="J70" s="1">
        <v>2064</v>
      </c>
      <c r="K70" s="1"/>
      <c r="L70" s="82">
        <v>2164</v>
      </c>
      <c r="M70" s="83">
        <v>1997</v>
      </c>
      <c r="N70" s="82">
        <v>1913</v>
      </c>
      <c r="O70" s="82">
        <v>1875</v>
      </c>
      <c r="P70" s="28">
        <v>1713</v>
      </c>
      <c r="Q70" s="1"/>
      <c r="R70" s="83">
        <v>1776</v>
      </c>
      <c r="S70" s="83">
        <v>1700</v>
      </c>
      <c r="T70" s="1">
        <v>1519</v>
      </c>
      <c r="U70" s="28"/>
      <c r="V70" s="78"/>
      <c r="W70" s="78"/>
      <c r="X70" s="78"/>
      <c r="Y70" s="84"/>
      <c r="Z70" s="85"/>
      <c r="AA70" s="85"/>
      <c r="AB70" s="85"/>
    </row>
    <row r="71" spans="1:28" ht="14.45" customHeight="1" x14ac:dyDescent="0.25">
      <c r="A71" s="28" t="s">
        <v>212</v>
      </c>
      <c r="B71" s="1" t="s">
        <v>66</v>
      </c>
      <c r="C71" s="1"/>
      <c r="D71" s="1"/>
      <c r="E71" s="1"/>
      <c r="F71" s="1"/>
      <c r="G71" s="1"/>
      <c r="H71" s="1"/>
      <c r="I71" s="1"/>
      <c r="J71" s="1">
        <v>2059</v>
      </c>
      <c r="K71" s="82">
        <v>2108</v>
      </c>
      <c r="L71" s="82">
        <v>2029</v>
      </c>
      <c r="M71" s="83">
        <v>1871</v>
      </c>
      <c r="N71" s="82">
        <v>1828</v>
      </c>
      <c r="O71" s="82">
        <v>1785</v>
      </c>
      <c r="P71" s="28"/>
      <c r="Q71" s="1">
        <v>1498</v>
      </c>
      <c r="R71" s="83">
        <v>1524</v>
      </c>
      <c r="S71" s="83">
        <v>1500</v>
      </c>
      <c r="T71" s="86">
        <v>1388</v>
      </c>
      <c r="U71" s="87"/>
      <c r="V71" s="87"/>
      <c r="W71" s="87"/>
      <c r="X71" s="87"/>
      <c r="Y71" s="79"/>
      <c r="Z71" s="80"/>
      <c r="AA71" s="80"/>
      <c r="AB71" s="80"/>
    </row>
    <row r="72" spans="1:28" ht="14.45" customHeight="1" x14ac:dyDescent="0.25">
      <c r="A72" s="28" t="s">
        <v>214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77"/>
      <c r="M72" s="4">
        <v>2058</v>
      </c>
      <c r="N72" s="111">
        <v>2154</v>
      </c>
      <c r="O72" s="78"/>
      <c r="P72" s="78"/>
      <c r="Q72" s="108">
        <v>2075</v>
      </c>
      <c r="R72" s="4">
        <v>1857</v>
      </c>
      <c r="S72" s="4"/>
      <c r="T72" s="108">
        <v>1908</v>
      </c>
      <c r="U72" s="111">
        <v>1674</v>
      </c>
      <c r="V72" s="111">
        <v>1639</v>
      </c>
      <c r="W72" s="78">
        <v>1569</v>
      </c>
      <c r="X72" s="28"/>
      <c r="Y72" s="62"/>
      <c r="Z72" s="112"/>
      <c r="AA72" s="112"/>
      <c r="AB72" s="112"/>
    </row>
    <row r="73" spans="1:28" ht="14.45" customHeight="1" x14ac:dyDescent="0.25">
      <c r="A73" s="28" t="s">
        <v>216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77">
        <v>2024</v>
      </c>
      <c r="M73" s="4"/>
      <c r="N73" s="78"/>
      <c r="O73" s="78"/>
      <c r="P73" s="78"/>
      <c r="Q73" s="4"/>
      <c r="R73" s="4">
        <v>2034</v>
      </c>
      <c r="S73" s="4"/>
      <c r="T73" s="4"/>
      <c r="U73" s="78"/>
      <c r="V73" s="78">
        <v>2066</v>
      </c>
      <c r="W73" s="78">
        <v>2067</v>
      </c>
      <c r="X73" s="78"/>
      <c r="Y73" s="84"/>
      <c r="Z73" s="95"/>
      <c r="AA73" s="85">
        <v>2079</v>
      </c>
      <c r="AB73" s="85">
        <v>2046</v>
      </c>
    </row>
    <row r="74" spans="1:28" ht="14.45" customHeight="1" x14ac:dyDescent="0.25">
      <c r="A74" s="28" t="s">
        <v>217</v>
      </c>
      <c r="B74" s="1" t="s">
        <v>202</v>
      </c>
      <c r="C74" s="1"/>
      <c r="D74" s="1"/>
      <c r="E74" s="1"/>
      <c r="F74" s="1"/>
      <c r="G74" s="1"/>
      <c r="H74" s="1"/>
      <c r="I74" s="1"/>
      <c r="J74" s="1"/>
      <c r="K74" s="1"/>
      <c r="L74" s="76"/>
      <c r="M74" s="1"/>
      <c r="N74" s="28"/>
      <c r="O74" s="28"/>
      <c r="P74" s="28"/>
      <c r="Q74" s="1"/>
      <c r="R74" s="1"/>
      <c r="S74" s="1"/>
      <c r="T74" s="1"/>
      <c r="U74" s="28"/>
      <c r="V74" s="28"/>
      <c r="W74" s="28"/>
      <c r="X74" s="28"/>
      <c r="Y74" s="62"/>
      <c r="Z74" s="112"/>
      <c r="AA74" s="85">
        <v>2009</v>
      </c>
      <c r="AB74" s="112"/>
    </row>
    <row r="75" spans="1:28" ht="14.45" customHeight="1" x14ac:dyDescent="0.25">
      <c r="A75" s="28" t="s">
        <v>218</v>
      </c>
      <c r="B75" s="1" t="s">
        <v>26</v>
      </c>
      <c r="C75" s="1"/>
      <c r="D75" s="1"/>
      <c r="E75" s="1"/>
      <c r="F75" s="1"/>
      <c r="G75" s="1">
        <v>2000</v>
      </c>
      <c r="H75" s="1"/>
      <c r="I75" s="1"/>
      <c r="J75" s="1"/>
      <c r="K75" s="1"/>
      <c r="L75" s="76"/>
      <c r="M75" s="1"/>
      <c r="N75" s="28"/>
      <c r="O75" s="28">
        <v>2055</v>
      </c>
      <c r="P75" s="28">
        <v>2079</v>
      </c>
      <c r="Q75" s="1"/>
      <c r="R75" s="1"/>
      <c r="S75" s="1"/>
      <c r="T75" s="1"/>
      <c r="U75" s="28"/>
      <c r="V75" s="28">
        <v>2124</v>
      </c>
      <c r="W75" s="28"/>
      <c r="X75" s="28"/>
      <c r="Y75" s="62"/>
      <c r="Z75" s="112"/>
      <c r="AA75" s="112"/>
      <c r="AB75" s="85">
        <v>2111</v>
      </c>
    </row>
    <row r="76" spans="1:28" ht="14.45" customHeight="1" x14ac:dyDescent="0.25">
      <c r="A76" s="28" t="s">
        <v>220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77"/>
      <c r="M76" s="4"/>
      <c r="N76" s="78"/>
      <c r="O76" s="78"/>
      <c r="P76" s="78"/>
      <c r="Q76" s="4">
        <v>1969</v>
      </c>
      <c r="R76" s="4"/>
      <c r="S76" s="4"/>
      <c r="T76" s="4"/>
      <c r="U76" s="78"/>
      <c r="V76" s="78"/>
      <c r="W76" s="78"/>
      <c r="X76" s="78">
        <v>1991</v>
      </c>
      <c r="Y76" s="84"/>
      <c r="Z76" s="114">
        <v>2072</v>
      </c>
      <c r="AA76" s="114"/>
      <c r="AB76" s="114"/>
    </row>
    <row r="77" spans="1:28" ht="14.45" customHeight="1" x14ac:dyDescent="0.25">
      <c r="A77" s="28" t="s">
        <v>222</v>
      </c>
      <c r="B77" s="1" t="s">
        <v>205</v>
      </c>
      <c r="C77" s="1"/>
      <c r="D77" s="1"/>
      <c r="E77" s="1"/>
      <c r="F77" s="1"/>
      <c r="G77" s="1"/>
      <c r="H77" s="1"/>
      <c r="I77" s="1"/>
      <c r="J77" s="1"/>
      <c r="K77" s="1"/>
      <c r="L77" s="76"/>
      <c r="M77" s="1"/>
      <c r="N77" s="28"/>
      <c r="O77" s="28"/>
      <c r="P77" s="28"/>
      <c r="Q77" s="1"/>
      <c r="R77" s="1"/>
      <c r="S77" s="1"/>
      <c r="T77" s="1"/>
      <c r="U77" s="28"/>
      <c r="V77" s="28"/>
      <c r="W77" s="28"/>
      <c r="X77" s="28">
        <v>1968</v>
      </c>
      <c r="Y77" s="62"/>
      <c r="Z77" s="112"/>
      <c r="AA77" s="95"/>
      <c r="AB77" s="95"/>
    </row>
    <row r="78" spans="1:28" ht="14.45" customHeight="1" x14ac:dyDescent="0.25">
      <c r="A78" s="28" t="s">
        <v>224</v>
      </c>
      <c r="B78" s="4" t="s">
        <v>207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/>
      <c r="R78" s="4"/>
      <c r="S78" s="4"/>
      <c r="T78" s="4"/>
      <c r="U78" s="78"/>
      <c r="V78" s="78"/>
      <c r="W78" s="78"/>
      <c r="X78" s="78"/>
      <c r="Y78" s="84"/>
      <c r="Z78" s="85">
        <v>1962</v>
      </c>
      <c r="AA78" s="80"/>
      <c r="AB78" s="80"/>
    </row>
    <row r="79" spans="1:28" ht="14.45" customHeight="1" x14ac:dyDescent="0.25">
      <c r="A79" s="28" t="s">
        <v>226</v>
      </c>
      <c r="B79" s="1" t="s">
        <v>109</v>
      </c>
      <c r="C79" s="1"/>
      <c r="D79" s="1"/>
      <c r="E79" s="1"/>
      <c r="F79" s="134">
        <v>1951</v>
      </c>
      <c r="G79" s="1">
        <v>1591</v>
      </c>
      <c r="H79" s="1">
        <v>1556</v>
      </c>
      <c r="I79" s="1">
        <v>1520</v>
      </c>
      <c r="J79" s="83">
        <v>1668</v>
      </c>
      <c r="K79" s="76">
        <v>1309</v>
      </c>
      <c r="L79" s="1">
        <v>1379</v>
      </c>
      <c r="M79" s="28"/>
      <c r="N79" s="28"/>
      <c r="O79" s="28"/>
      <c r="P79" s="1"/>
      <c r="Q79" s="1"/>
      <c r="R79" s="1"/>
      <c r="S79" s="1"/>
      <c r="T79" s="1"/>
      <c r="U79" s="1"/>
      <c r="V79" s="1"/>
      <c r="W79" s="1"/>
      <c r="X79" s="34"/>
      <c r="Y79" s="97"/>
      <c r="Z79" s="97"/>
      <c r="AA79" s="97"/>
      <c r="AB79" s="80"/>
    </row>
    <row r="80" spans="1:28" ht="14.45" customHeight="1" x14ac:dyDescent="0.25">
      <c r="A80" s="28" t="s">
        <v>228</v>
      </c>
      <c r="B80" s="4" t="s">
        <v>209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1940</v>
      </c>
      <c r="AA80" s="85">
        <v>1918</v>
      </c>
      <c r="AB80" s="85">
        <v>1899</v>
      </c>
    </row>
    <row r="81" spans="1:28" ht="14.45" customHeight="1" x14ac:dyDescent="0.25">
      <c r="A81" s="28" t="s">
        <v>230</v>
      </c>
      <c r="B81" s="1" t="s">
        <v>349</v>
      </c>
      <c r="C81" s="1"/>
      <c r="D81" s="1"/>
      <c r="E81" s="83">
        <v>1929</v>
      </c>
      <c r="F81" s="1">
        <v>1600</v>
      </c>
      <c r="G81" s="1"/>
      <c r="H81" s="1"/>
      <c r="I81" s="1"/>
      <c r="J81" s="1"/>
      <c r="K81" s="1"/>
      <c r="L81" s="1"/>
      <c r="M81" s="1"/>
      <c r="N81" s="28"/>
      <c r="O81" s="28"/>
      <c r="P81" s="28"/>
      <c r="Q81" s="1"/>
      <c r="R81" s="1"/>
      <c r="S81" s="1"/>
      <c r="T81" s="1"/>
      <c r="U81" s="1"/>
      <c r="V81" s="1"/>
      <c r="W81" s="1"/>
      <c r="X81" s="1"/>
      <c r="Z81" s="85"/>
      <c r="AA81" s="97"/>
      <c r="AB81" s="97"/>
    </row>
    <row r="82" spans="1:28" ht="14.45" customHeight="1" x14ac:dyDescent="0.25">
      <c r="A82" s="28" t="s">
        <v>231</v>
      </c>
      <c r="B82" s="1" t="s">
        <v>211</v>
      </c>
      <c r="C82" s="1"/>
      <c r="D82" s="1"/>
      <c r="E82" s="1"/>
      <c r="F82" s="1"/>
      <c r="G82" s="1"/>
      <c r="H82" s="1"/>
      <c r="I82" s="1"/>
      <c r="J82" s="1"/>
      <c r="K82" s="1"/>
      <c r="L82" s="76"/>
      <c r="M82" s="1"/>
      <c r="N82" s="28"/>
      <c r="O82" s="28"/>
      <c r="P82" s="28"/>
      <c r="Q82" s="1"/>
      <c r="R82" s="1"/>
      <c r="S82" s="1"/>
      <c r="T82" s="1">
        <v>1927</v>
      </c>
      <c r="U82" s="28"/>
      <c r="V82" s="28"/>
      <c r="W82" s="28"/>
      <c r="X82" s="28"/>
      <c r="Y82" s="62"/>
      <c r="Z82" s="112"/>
      <c r="AA82" s="85">
        <v>1999</v>
      </c>
      <c r="AB82" s="112"/>
    </row>
    <row r="83" spans="1:28" ht="14.45" customHeight="1" x14ac:dyDescent="0.25">
      <c r="A83" s="28" t="s">
        <v>232</v>
      </c>
      <c r="B83" s="1" t="s">
        <v>200</v>
      </c>
      <c r="C83" s="1"/>
      <c r="D83" s="1"/>
      <c r="E83" s="1"/>
      <c r="F83" s="1"/>
      <c r="G83" s="1"/>
      <c r="H83" s="1">
        <v>1910</v>
      </c>
      <c r="I83" s="1"/>
      <c r="J83" s="1"/>
      <c r="K83" s="1"/>
      <c r="L83" s="76">
        <v>2035</v>
      </c>
      <c r="M83" s="1"/>
      <c r="N83" s="28"/>
      <c r="O83" s="28"/>
      <c r="P83" s="87"/>
      <c r="Q83" s="88"/>
      <c r="R83" s="88"/>
      <c r="S83" s="1"/>
      <c r="T83" s="103"/>
      <c r="U83" s="1"/>
      <c r="V83" s="1"/>
      <c r="W83" s="1"/>
      <c r="X83" s="1"/>
      <c r="Z83" s="97"/>
      <c r="AA83" s="97"/>
      <c r="AB83" s="97"/>
    </row>
    <row r="84" spans="1:28" ht="14.45" customHeight="1" x14ac:dyDescent="0.25">
      <c r="A84" s="28" t="s">
        <v>234</v>
      </c>
      <c r="B84" s="1" t="s">
        <v>213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>
        <v>1904</v>
      </c>
      <c r="S84" s="1"/>
      <c r="T84" s="1"/>
      <c r="U84" s="28"/>
      <c r="V84" s="28"/>
      <c r="W84" s="28"/>
      <c r="X84" s="28"/>
      <c r="Y84" s="62"/>
      <c r="Z84" s="112"/>
      <c r="AA84" s="85">
        <v>2040</v>
      </c>
      <c r="AB84" s="112"/>
    </row>
    <row r="85" spans="1:28" ht="14.45" customHeight="1" x14ac:dyDescent="0.25">
      <c r="A85" s="28" t="s">
        <v>236</v>
      </c>
      <c r="B85" s="4" t="s">
        <v>215</v>
      </c>
      <c r="C85" s="4"/>
      <c r="D85" s="4"/>
      <c r="E85" s="4"/>
      <c r="F85" s="4"/>
      <c r="G85" s="4"/>
      <c r="H85" s="4"/>
      <c r="I85" s="4"/>
      <c r="J85" s="4"/>
      <c r="K85" s="4">
        <v>1902</v>
      </c>
      <c r="L85" s="76"/>
      <c r="M85" s="1"/>
      <c r="N85" s="28"/>
      <c r="O85" s="28"/>
      <c r="P85" s="28"/>
      <c r="Q85" s="1"/>
      <c r="R85" s="1"/>
      <c r="S85" s="1"/>
      <c r="T85" s="1"/>
      <c r="U85" s="28"/>
      <c r="V85" s="28"/>
      <c r="W85" s="28"/>
      <c r="X85" s="28"/>
      <c r="Y85" s="62"/>
      <c r="Z85" s="112"/>
      <c r="AA85" s="85"/>
      <c r="AB85" s="112"/>
    </row>
    <row r="86" spans="1:28" ht="14.45" customHeight="1" x14ac:dyDescent="0.25">
      <c r="A86" s="28" t="s">
        <v>238</v>
      </c>
      <c r="B86" s="1" t="s">
        <v>92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82">
        <v>1854</v>
      </c>
      <c r="P86" s="28">
        <v>1674</v>
      </c>
      <c r="Q86" s="1"/>
      <c r="R86" s="4"/>
      <c r="S86" s="4"/>
      <c r="T86" s="4"/>
      <c r="U86" s="1"/>
      <c r="V86" s="1"/>
      <c r="W86" s="1"/>
      <c r="X86" s="1"/>
      <c r="Z86" s="97"/>
      <c r="AA86" s="97"/>
      <c r="AB86" s="97"/>
    </row>
    <row r="87" spans="1:28" ht="14.45" customHeight="1" x14ac:dyDescent="0.25">
      <c r="A87" s="28" t="s">
        <v>240</v>
      </c>
      <c r="B87" s="1" t="s">
        <v>103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28">
        <v>1842</v>
      </c>
      <c r="P87" s="28"/>
      <c r="Q87" s="1"/>
      <c r="R87" s="1"/>
      <c r="S87" s="1"/>
      <c r="T87" s="1"/>
      <c r="U87" s="1"/>
      <c r="V87" s="1"/>
      <c r="W87" s="1"/>
      <c r="X87" s="1"/>
      <c r="Z87" s="94"/>
      <c r="AA87" s="94"/>
      <c r="AB87" s="94"/>
    </row>
    <row r="88" spans="1:28" ht="14.45" customHeight="1" x14ac:dyDescent="0.25">
      <c r="A88" s="28" t="s">
        <v>242</v>
      </c>
      <c r="B88" s="1" t="s">
        <v>219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/>
      <c r="P88" s="28"/>
      <c r="Q88" s="1"/>
      <c r="R88" s="1"/>
      <c r="S88" s="1"/>
      <c r="T88" s="1"/>
      <c r="U88" s="28"/>
      <c r="V88" s="28"/>
      <c r="W88" s="28"/>
      <c r="X88" s="28"/>
      <c r="Y88" s="62"/>
      <c r="Z88" s="85">
        <v>1832</v>
      </c>
      <c r="AA88" s="85">
        <v>1648</v>
      </c>
      <c r="AB88" s="80"/>
    </row>
    <row r="89" spans="1:28" ht="14.45" customHeight="1" x14ac:dyDescent="0.25">
      <c r="A89" s="28" t="s">
        <v>244</v>
      </c>
      <c r="B89" s="4" t="s">
        <v>94</v>
      </c>
      <c r="C89" s="4"/>
      <c r="D89" s="4"/>
      <c r="E89" s="4"/>
      <c r="F89" s="4"/>
      <c r="G89" s="4"/>
      <c r="H89" s="4"/>
      <c r="I89" s="108">
        <v>1830</v>
      </c>
      <c r="J89" s="4">
        <v>1792</v>
      </c>
      <c r="K89" s="4"/>
      <c r="L89" s="77">
        <v>1788</v>
      </c>
      <c r="M89" s="4"/>
      <c r="N89" s="78"/>
      <c r="O89" s="78">
        <v>1726</v>
      </c>
      <c r="P89" s="82">
        <v>1814</v>
      </c>
      <c r="Q89" s="4">
        <v>1578</v>
      </c>
      <c r="R89" s="88"/>
      <c r="S89" s="88"/>
      <c r="T89" s="88"/>
      <c r="U89" s="1"/>
      <c r="V89" s="1"/>
      <c r="W89" s="1"/>
      <c r="X89" s="1"/>
      <c r="Z89" s="97"/>
      <c r="AA89" s="97"/>
      <c r="AB89" s="97"/>
    </row>
    <row r="90" spans="1:28" ht="14.45" customHeight="1" x14ac:dyDescent="0.25">
      <c r="A90" s="28" t="s">
        <v>246</v>
      </c>
      <c r="B90" s="1" t="s">
        <v>179</v>
      </c>
      <c r="C90" s="1"/>
      <c r="D90" s="83">
        <v>1826</v>
      </c>
      <c r="E90" s="1">
        <v>1495</v>
      </c>
      <c r="F90" s="1"/>
      <c r="G90" s="1"/>
      <c r="H90" s="1"/>
      <c r="I90" s="1"/>
      <c r="J90" s="1">
        <v>1156</v>
      </c>
      <c r="K90" s="1"/>
      <c r="L90" s="1"/>
      <c r="M90" s="1"/>
      <c r="N90" s="28"/>
      <c r="O90" s="28"/>
      <c r="P90" s="28"/>
      <c r="Q90" s="1"/>
      <c r="R90" s="1"/>
      <c r="S90" s="1"/>
      <c r="T90" s="1"/>
      <c r="U90" s="1"/>
      <c r="V90" s="1"/>
      <c r="W90" s="1"/>
      <c r="X90" s="1"/>
      <c r="Z90" s="85"/>
      <c r="AA90" s="97"/>
      <c r="AB90" s="97"/>
    </row>
    <row r="91" spans="1:28" ht="14.45" customHeight="1" x14ac:dyDescent="0.25">
      <c r="A91" s="28" t="s">
        <v>248</v>
      </c>
      <c r="B91" s="4" t="s">
        <v>29</v>
      </c>
      <c r="C91" s="4"/>
      <c r="D91" s="4"/>
      <c r="E91" s="4"/>
      <c r="F91" s="4"/>
      <c r="G91" s="4"/>
      <c r="H91" s="4"/>
      <c r="I91" s="4"/>
      <c r="J91" s="4">
        <v>1824</v>
      </c>
      <c r="K91" s="4"/>
      <c r="L91" s="77">
        <v>1809</v>
      </c>
      <c r="M91" s="4"/>
      <c r="N91" s="78">
        <v>1770</v>
      </c>
      <c r="O91" s="78"/>
      <c r="P91" s="78">
        <v>1809</v>
      </c>
      <c r="Q91" s="4"/>
      <c r="R91" s="4">
        <v>1818</v>
      </c>
      <c r="S91" s="4">
        <v>1883</v>
      </c>
      <c r="T91" s="4">
        <v>1870</v>
      </c>
      <c r="U91" s="78">
        <v>1909</v>
      </c>
      <c r="V91" s="78">
        <v>1913</v>
      </c>
      <c r="W91" s="78"/>
      <c r="X91" s="78"/>
      <c r="Y91" s="84"/>
      <c r="Z91" s="95"/>
      <c r="AA91" s="85">
        <v>1983</v>
      </c>
      <c r="AB91" s="85">
        <v>1994</v>
      </c>
    </row>
    <row r="92" spans="1:28" ht="14.45" customHeight="1" x14ac:dyDescent="0.25">
      <c r="A92" s="28" t="s">
        <v>250</v>
      </c>
      <c r="B92" s="1" t="s">
        <v>221</v>
      </c>
      <c r="C92" s="1"/>
      <c r="D92" s="1"/>
      <c r="E92" s="1"/>
      <c r="F92" s="1"/>
      <c r="G92" s="1"/>
      <c r="H92" s="1"/>
      <c r="I92" s="1"/>
      <c r="J92" s="1"/>
      <c r="K92" s="1"/>
      <c r="L92" s="76"/>
      <c r="M92" s="1"/>
      <c r="N92" s="28"/>
      <c r="O92" s="28"/>
      <c r="P92" s="28"/>
      <c r="Q92" s="1"/>
      <c r="R92" s="1"/>
      <c r="S92" s="1">
        <v>1780</v>
      </c>
      <c r="T92" s="1"/>
      <c r="U92" s="1"/>
      <c r="V92" s="1"/>
      <c r="W92" s="1"/>
      <c r="X92" s="1"/>
      <c r="Z92" s="85" t="s">
        <v>172</v>
      </c>
      <c r="AA92" s="97"/>
      <c r="AB92" s="97"/>
    </row>
    <row r="93" spans="1:28" ht="14.45" customHeight="1" x14ac:dyDescent="0.25">
      <c r="A93" s="28" t="s">
        <v>252</v>
      </c>
      <c r="B93" s="4" t="s">
        <v>227</v>
      </c>
      <c r="C93" s="4"/>
      <c r="D93" s="4"/>
      <c r="E93" s="4"/>
      <c r="F93" s="4"/>
      <c r="G93" s="135">
        <v>1768</v>
      </c>
      <c r="H93" s="4"/>
      <c r="I93" s="4"/>
      <c r="J93" s="4"/>
      <c r="K93" s="4"/>
      <c r="L93" s="77"/>
      <c r="M93" s="4"/>
      <c r="N93" s="78"/>
      <c r="O93" s="78"/>
      <c r="P93" s="78"/>
      <c r="Q93" s="4"/>
      <c r="R93" s="4"/>
      <c r="S93" s="4"/>
      <c r="T93" s="4"/>
      <c r="U93" s="78"/>
      <c r="V93" s="78"/>
      <c r="W93" s="78"/>
      <c r="X93" s="78"/>
      <c r="Y93" s="84"/>
      <c r="Z93" s="95"/>
      <c r="AA93" s="85">
        <v>1754</v>
      </c>
      <c r="AB93" s="85">
        <v>1835</v>
      </c>
    </row>
    <row r="94" spans="1:28" ht="14.45" customHeight="1" x14ac:dyDescent="0.25">
      <c r="A94" s="28" t="s">
        <v>254</v>
      </c>
      <c r="B94" s="115" t="s">
        <v>223</v>
      </c>
      <c r="C94" s="115"/>
      <c r="D94" s="115"/>
      <c r="E94" s="115"/>
      <c r="F94" s="115"/>
      <c r="G94" s="115"/>
      <c r="H94" s="115"/>
      <c r="I94" s="115"/>
      <c r="J94" s="115"/>
      <c r="K94" s="115"/>
      <c r="L94" s="76"/>
      <c r="M94" s="116">
        <v>1763</v>
      </c>
      <c r="N94" s="28">
        <v>1649</v>
      </c>
      <c r="O94" s="28"/>
      <c r="P94" s="28"/>
      <c r="Q94" s="1"/>
      <c r="R94" s="1"/>
      <c r="S94" s="1"/>
      <c r="T94" s="1"/>
      <c r="U94" s="1"/>
      <c r="V94" s="1"/>
      <c r="W94" s="1"/>
      <c r="X94" s="1"/>
      <c r="Z94" s="97"/>
      <c r="AA94" s="97"/>
      <c r="AB94" s="97"/>
    </row>
    <row r="95" spans="1:28" ht="14.45" customHeight="1" x14ac:dyDescent="0.25">
      <c r="A95" s="28" t="s">
        <v>256</v>
      </c>
      <c r="B95" s="1" t="s">
        <v>225</v>
      </c>
      <c r="C95" s="1"/>
      <c r="D95" s="1"/>
      <c r="E95" s="1"/>
      <c r="F95" s="1"/>
      <c r="G95" s="1"/>
      <c r="H95" s="1"/>
      <c r="I95" s="1"/>
      <c r="J95" s="1"/>
      <c r="K95" s="1"/>
      <c r="L95" s="76"/>
      <c r="M95" s="1"/>
      <c r="N95" s="82">
        <v>1763</v>
      </c>
      <c r="O95" s="28"/>
      <c r="P95" s="28"/>
      <c r="Q95" s="1"/>
      <c r="R95" s="1"/>
      <c r="S95" s="1"/>
      <c r="T95" s="1"/>
      <c r="U95" s="28"/>
      <c r="V95" s="28"/>
      <c r="W95" s="28"/>
      <c r="X95" s="28"/>
      <c r="Y95" s="62"/>
      <c r="Z95" s="85">
        <v>1699</v>
      </c>
      <c r="AA95" s="85">
        <v>1653</v>
      </c>
      <c r="AB95" s="112"/>
    </row>
    <row r="96" spans="1:28" ht="14.45" customHeight="1" x14ac:dyDescent="0.25">
      <c r="A96" s="28" t="s">
        <v>475</v>
      </c>
      <c r="B96" s="1" t="s">
        <v>229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28"/>
      <c r="O96" s="28"/>
      <c r="P96" s="28">
        <v>1716</v>
      </c>
      <c r="Q96" s="1">
        <v>1709</v>
      </c>
      <c r="R96" s="1"/>
      <c r="S96" s="1"/>
      <c r="T96" s="1"/>
      <c r="U96" s="28">
        <v>1769</v>
      </c>
      <c r="V96" s="28">
        <v>1768</v>
      </c>
      <c r="W96" s="28">
        <v>1785</v>
      </c>
      <c r="X96" s="28">
        <v>1795</v>
      </c>
      <c r="Y96" s="62"/>
      <c r="Z96" s="112"/>
      <c r="AA96" s="112"/>
      <c r="AB96" s="112"/>
    </row>
    <row r="97" spans="1:28" ht="14.45" customHeight="1" x14ac:dyDescent="0.25">
      <c r="A97" s="28" t="s">
        <v>258</v>
      </c>
      <c r="B97" s="1" t="s">
        <v>58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/>
      <c r="Q97" s="1"/>
      <c r="R97" s="1"/>
      <c r="S97" s="1"/>
      <c r="T97" s="1"/>
      <c r="U97" s="28"/>
      <c r="V97" s="28"/>
      <c r="W97" s="28"/>
      <c r="X97" s="28">
        <v>1714</v>
      </c>
      <c r="Y97" s="62"/>
      <c r="Z97" s="112"/>
      <c r="AA97" s="112"/>
      <c r="AB97" s="112"/>
    </row>
    <row r="98" spans="1:28" ht="14.45" customHeight="1" x14ac:dyDescent="0.25">
      <c r="A98" s="28" t="s">
        <v>260</v>
      </c>
      <c r="B98" s="1" t="s">
        <v>65</v>
      </c>
      <c r="C98" s="1"/>
      <c r="D98" s="1"/>
      <c r="E98" s="1"/>
      <c r="F98" s="1">
        <v>1701</v>
      </c>
      <c r="G98" s="1">
        <v>1699</v>
      </c>
      <c r="H98" s="1"/>
      <c r="I98" s="1"/>
      <c r="J98" s="1">
        <v>1677</v>
      </c>
      <c r="K98" s="1">
        <v>1671</v>
      </c>
      <c r="L98" s="76">
        <v>1680</v>
      </c>
      <c r="M98" s="1">
        <v>1687</v>
      </c>
      <c r="N98" s="28">
        <v>1716</v>
      </c>
      <c r="O98" s="28"/>
      <c r="P98" s="82">
        <v>1765</v>
      </c>
      <c r="Q98" s="1">
        <v>1722</v>
      </c>
      <c r="R98" s="83">
        <v>1747</v>
      </c>
      <c r="S98" s="1">
        <v>1590</v>
      </c>
      <c r="T98" s="100" t="s">
        <v>172</v>
      </c>
      <c r="U98" s="1"/>
      <c r="V98" s="1"/>
      <c r="W98" s="1"/>
      <c r="X98" s="1"/>
      <c r="Z98" s="85"/>
      <c r="AA98" s="97"/>
      <c r="AB98" s="97"/>
    </row>
    <row r="99" spans="1:28" x14ac:dyDescent="0.25">
      <c r="A99" s="28" t="s">
        <v>262</v>
      </c>
      <c r="B99" s="4" t="s">
        <v>63</v>
      </c>
      <c r="C99" s="4"/>
      <c r="D99" s="4"/>
      <c r="E99" s="4"/>
      <c r="F99" s="4"/>
      <c r="G99" s="4"/>
      <c r="H99" s="4"/>
      <c r="I99" s="4"/>
      <c r="J99" s="4"/>
      <c r="K99" s="4"/>
      <c r="L99" s="77"/>
      <c r="M99" s="4"/>
      <c r="N99" s="78"/>
      <c r="O99" s="78"/>
      <c r="P99" s="78"/>
      <c r="Q99" s="4"/>
      <c r="R99" s="108">
        <v>1686</v>
      </c>
      <c r="S99" s="108">
        <v>1615</v>
      </c>
      <c r="T99" s="108">
        <v>1525</v>
      </c>
      <c r="U99" s="100">
        <v>1334</v>
      </c>
      <c r="V99" s="117"/>
      <c r="W99" s="117"/>
      <c r="X99" s="117"/>
      <c r="Y99" s="118"/>
      <c r="Z99" s="80"/>
      <c r="AA99" s="80"/>
      <c r="AB99" s="80"/>
    </row>
    <row r="100" spans="1:28" x14ac:dyDescent="0.25">
      <c r="A100" s="28" t="s">
        <v>264</v>
      </c>
      <c r="B100" s="1" t="s">
        <v>174</v>
      </c>
      <c r="C100" s="1"/>
      <c r="D100" s="1"/>
      <c r="E100" s="1"/>
      <c r="F100" s="1"/>
      <c r="G100" s="1"/>
      <c r="H100" s="1"/>
      <c r="I100" s="1"/>
      <c r="J100" s="1">
        <v>1654</v>
      </c>
      <c r="K100" s="1">
        <v>1646</v>
      </c>
      <c r="L100" s="76">
        <v>1642</v>
      </c>
      <c r="M100" s="1">
        <v>1697</v>
      </c>
      <c r="N100" s="28"/>
      <c r="O100" s="28"/>
      <c r="P100" s="87"/>
      <c r="Q100" s="88"/>
      <c r="R100" s="88"/>
      <c r="S100" s="1"/>
      <c r="T100" s="103"/>
      <c r="U100" s="1"/>
      <c r="V100" s="1"/>
      <c r="W100" s="1"/>
      <c r="X100" s="1"/>
      <c r="Z100" s="97"/>
      <c r="AA100" s="97"/>
      <c r="AB100" s="97"/>
    </row>
    <row r="101" spans="1:28" x14ac:dyDescent="0.25">
      <c r="A101" s="28" t="s">
        <v>266</v>
      </c>
      <c r="B101" s="4" t="s">
        <v>235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111">
        <v>1627</v>
      </c>
      <c r="X101" s="78">
        <v>1624</v>
      </c>
      <c r="Y101" s="84"/>
      <c r="Z101" s="85">
        <v>1582</v>
      </c>
      <c r="AA101" s="85">
        <v>1572</v>
      </c>
      <c r="AB101" s="85" t="s">
        <v>172</v>
      </c>
    </row>
    <row r="102" spans="1:28" x14ac:dyDescent="0.25">
      <c r="A102" s="28" t="s">
        <v>268</v>
      </c>
      <c r="B102" s="4" t="s">
        <v>237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1557</v>
      </c>
      <c r="AA102" s="80"/>
      <c r="AB102" s="80"/>
    </row>
    <row r="103" spans="1:28" x14ac:dyDescent="0.25">
      <c r="A103" s="28" t="s">
        <v>270</v>
      </c>
      <c r="B103" s="4" t="s">
        <v>30</v>
      </c>
      <c r="C103" s="4"/>
      <c r="D103" s="4"/>
      <c r="E103" s="4"/>
      <c r="F103" s="4">
        <v>1548</v>
      </c>
      <c r="G103" s="4">
        <v>1565</v>
      </c>
      <c r="H103" s="4">
        <v>1532</v>
      </c>
      <c r="I103" s="4">
        <v>1530</v>
      </c>
      <c r="J103" s="4">
        <v>1558</v>
      </c>
      <c r="K103" s="4">
        <v>1624</v>
      </c>
      <c r="L103" s="77">
        <v>1597</v>
      </c>
      <c r="M103" s="4">
        <v>1612</v>
      </c>
      <c r="N103" s="78"/>
      <c r="O103" s="111">
        <v>1683</v>
      </c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1724</v>
      </c>
      <c r="AA103" s="85">
        <v>1721</v>
      </c>
      <c r="AB103" s="85">
        <v>1635</v>
      </c>
    </row>
    <row r="104" spans="1:28" x14ac:dyDescent="0.25">
      <c r="A104" s="28" t="s">
        <v>272</v>
      </c>
      <c r="B104" s="1" t="s">
        <v>281</v>
      </c>
      <c r="C104" s="1"/>
      <c r="D104" s="83">
        <v>1537</v>
      </c>
      <c r="E104" s="1"/>
      <c r="F104" s="83">
        <v>1527</v>
      </c>
      <c r="G104" s="1"/>
      <c r="H104" s="1"/>
      <c r="I104" s="1"/>
      <c r="J104" s="1"/>
      <c r="K104" s="1"/>
      <c r="L104" s="100" t="s">
        <v>177</v>
      </c>
      <c r="M104" s="100" t="s">
        <v>177</v>
      </c>
      <c r="N104" s="28"/>
      <c r="O104" s="28"/>
      <c r="P104" s="28"/>
      <c r="Q104" s="100" t="s">
        <v>177</v>
      </c>
      <c r="R104" s="100" t="s">
        <v>177</v>
      </c>
      <c r="S104" s="1"/>
      <c r="T104" s="1"/>
      <c r="U104" s="28"/>
      <c r="V104" s="28"/>
      <c r="W104" s="28"/>
      <c r="X104" s="28"/>
      <c r="Y104" s="62"/>
      <c r="Z104" s="85"/>
      <c r="AA104" s="112"/>
      <c r="AB104" s="112"/>
    </row>
    <row r="105" spans="1:28" x14ac:dyDescent="0.25">
      <c r="A105" s="28" t="s">
        <v>274</v>
      </c>
      <c r="B105" s="1" t="s">
        <v>241</v>
      </c>
      <c r="C105" s="1"/>
      <c r="D105" s="1"/>
      <c r="E105" s="1"/>
      <c r="F105" s="1"/>
      <c r="G105" s="1"/>
      <c r="H105" s="1"/>
      <c r="I105" s="1"/>
      <c r="J105" s="1"/>
      <c r="K105" s="1"/>
      <c r="L105" s="76"/>
      <c r="M105" s="1"/>
      <c r="N105" s="28"/>
      <c r="O105" s="28"/>
      <c r="P105" s="28"/>
      <c r="Q105" s="1"/>
      <c r="R105" s="1"/>
      <c r="S105" s="1"/>
      <c r="T105" s="1"/>
      <c r="U105" s="28"/>
      <c r="V105" s="28"/>
      <c r="W105" s="28"/>
      <c r="X105" s="28"/>
      <c r="Y105" s="62"/>
      <c r="Z105" s="85">
        <v>1531</v>
      </c>
      <c r="AA105" s="85">
        <v>1707</v>
      </c>
      <c r="AB105" s="80"/>
    </row>
    <row r="106" spans="1:28" x14ac:dyDescent="0.25">
      <c r="A106" s="28" t="s">
        <v>276</v>
      </c>
      <c r="B106" s="1" t="s">
        <v>175</v>
      </c>
      <c r="C106" s="1"/>
      <c r="D106" s="1"/>
      <c r="E106" s="1"/>
      <c r="F106" s="1"/>
      <c r="G106" s="1">
        <v>1522</v>
      </c>
      <c r="H106" s="1">
        <v>1551</v>
      </c>
      <c r="I106" s="1"/>
      <c r="J106" s="83">
        <v>1597</v>
      </c>
      <c r="K106" s="83">
        <v>1456</v>
      </c>
      <c r="L106" s="82">
        <v>1447</v>
      </c>
      <c r="M106" s="83">
        <v>1413</v>
      </c>
      <c r="N106" s="28">
        <v>1272</v>
      </c>
      <c r="O106" s="87"/>
      <c r="P106" s="87"/>
      <c r="Q106" s="88"/>
      <c r="R106" s="88"/>
      <c r="S106" s="88"/>
      <c r="T106" s="1"/>
      <c r="U106" s="28"/>
      <c r="V106" s="28"/>
      <c r="W106" s="87"/>
      <c r="X106" s="87"/>
      <c r="Z106" s="97"/>
      <c r="AA106" s="97"/>
      <c r="AB106" s="97"/>
    </row>
    <row r="107" spans="1:28" x14ac:dyDescent="0.25">
      <c r="A107" s="28" t="s">
        <v>278</v>
      </c>
      <c r="B107" s="4" t="s">
        <v>112</v>
      </c>
      <c r="C107" s="4"/>
      <c r="D107" s="4"/>
      <c r="E107" s="4"/>
      <c r="F107" s="4"/>
      <c r="G107" s="4"/>
      <c r="H107" s="4">
        <v>1508</v>
      </c>
      <c r="I107" s="4">
        <v>1522</v>
      </c>
      <c r="J107" s="4">
        <v>1510</v>
      </c>
      <c r="K107" s="108">
        <v>1536</v>
      </c>
      <c r="L107" s="82">
        <v>1299</v>
      </c>
      <c r="M107" s="4">
        <v>1191</v>
      </c>
      <c r="N107" s="87"/>
      <c r="O107" s="87"/>
      <c r="P107" s="87"/>
      <c r="Q107" s="88"/>
      <c r="R107" s="88"/>
      <c r="S107" s="88"/>
      <c r="T107" s="88"/>
      <c r="U107" s="92"/>
      <c r="V107" s="92"/>
      <c r="W107" s="92"/>
      <c r="X107" s="92"/>
      <c r="Y107" s="109"/>
      <c r="Z107" s="97"/>
      <c r="AA107" s="97"/>
      <c r="AB107" s="97"/>
    </row>
    <row r="108" spans="1:28" x14ac:dyDescent="0.25">
      <c r="A108" s="28" t="s">
        <v>280</v>
      </c>
      <c r="B108" s="1" t="s">
        <v>243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>
        <v>1495</v>
      </c>
      <c r="N108" s="28">
        <v>1525</v>
      </c>
      <c r="O108" s="28"/>
      <c r="P108" s="28"/>
      <c r="Q108" s="1"/>
      <c r="R108" s="1"/>
      <c r="S108" s="1"/>
      <c r="T108" s="1"/>
      <c r="U108" s="1"/>
      <c r="V108" s="1"/>
      <c r="W108" s="1"/>
      <c r="X108" s="1"/>
      <c r="Z108" s="97"/>
      <c r="AA108" s="97"/>
      <c r="AB108" s="97"/>
    </row>
    <row r="109" spans="1:28" x14ac:dyDescent="0.25">
      <c r="A109" s="28" t="s">
        <v>282</v>
      </c>
      <c r="B109" s="1" t="s">
        <v>245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1"/>
      <c r="N109" s="28"/>
      <c r="O109" s="28"/>
      <c r="P109" s="28"/>
      <c r="Q109" s="1"/>
      <c r="R109" s="4">
        <v>1492</v>
      </c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25">
      <c r="A110" s="28" t="s">
        <v>284</v>
      </c>
      <c r="B110" s="1" t="s">
        <v>247</v>
      </c>
      <c r="C110" s="1"/>
      <c r="D110" s="1"/>
      <c r="E110" s="1"/>
      <c r="F110" s="1"/>
      <c r="G110" s="1"/>
      <c r="H110" s="1"/>
      <c r="I110" s="1"/>
      <c r="J110" s="1"/>
      <c r="K110" s="1"/>
      <c r="L110" s="76"/>
      <c r="M110" s="83">
        <v>1489</v>
      </c>
      <c r="N110" s="28">
        <v>1325</v>
      </c>
      <c r="O110" s="28"/>
      <c r="P110" s="28"/>
      <c r="Q110" s="1"/>
      <c r="R110" s="1"/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25">
      <c r="A111" s="28" t="s">
        <v>286</v>
      </c>
      <c r="B111" s="1" t="s">
        <v>323</v>
      </c>
      <c r="C111" s="1"/>
      <c r="D111" s="1"/>
      <c r="E111" s="1">
        <v>1468</v>
      </c>
      <c r="F111" s="88"/>
      <c r="G111" s="88"/>
      <c r="H111" s="88"/>
      <c r="I111" s="88"/>
      <c r="J111" s="88"/>
      <c r="K111" s="88"/>
      <c r="L111" s="89"/>
      <c r="M111" s="88"/>
      <c r="N111" s="87"/>
      <c r="O111" s="87"/>
      <c r="P111" s="87"/>
      <c r="Q111" s="88"/>
      <c r="R111" s="88"/>
      <c r="S111" s="88"/>
      <c r="T111" s="88"/>
      <c r="U111" s="87"/>
      <c r="V111" s="87"/>
      <c r="W111" s="1"/>
      <c r="X111" s="92"/>
      <c r="Y111" s="93"/>
      <c r="Z111" s="94"/>
      <c r="AA111" s="94"/>
      <c r="AB111" s="94"/>
    </row>
    <row r="112" spans="1:28" x14ac:dyDescent="0.25">
      <c r="A112" s="28" t="s">
        <v>288</v>
      </c>
      <c r="B112" s="1" t="s">
        <v>110</v>
      </c>
      <c r="C112" s="1"/>
      <c r="D112" s="1"/>
      <c r="E112" s="1"/>
      <c r="F112" s="1"/>
      <c r="G112" s="1"/>
      <c r="H112" s="1"/>
      <c r="I112" s="83">
        <v>1467</v>
      </c>
      <c r="J112" s="1">
        <v>1396</v>
      </c>
      <c r="K112" s="83">
        <v>1461</v>
      </c>
      <c r="L112" s="82">
        <v>1435</v>
      </c>
      <c r="M112" s="100" t="s">
        <v>177</v>
      </c>
      <c r="N112" s="28"/>
      <c r="O112" s="28"/>
      <c r="P112" s="28"/>
      <c r="Q112" s="1"/>
      <c r="R112" s="100"/>
      <c r="S112" s="1"/>
      <c r="T112" s="1"/>
      <c r="U112" s="28"/>
      <c r="V112" s="28"/>
      <c r="W112" s="103"/>
      <c r="X112" s="28"/>
      <c r="Y112" s="62"/>
      <c r="Z112" s="112"/>
      <c r="AA112" s="85"/>
      <c r="AB112" s="112"/>
    </row>
    <row r="113" spans="1:28" x14ac:dyDescent="0.25">
      <c r="A113" s="28" t="s">
        <v>290</v>
      </c>
      <c r="B113" s="1" t="s">
        <v>249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00">
        <v>1456</v>
      </c>
      <c r="R113" s="1"/>
      <c r="S113" s="1"/>
      <c r="T113" s="1"/>
      <c r="U113" s="1"/>
      <c r="V113" s="1"/>
      <c r="W113" s="1"/>
      <c r="X113" s="1"/>
      <c r="Z113" s="85"/>
      <c r="AA113" s="112"/>
      <c r="AB113" s="112"/>
    </row>
    <row r="114" spans="1:28" x14ac:dyDescent="0.25">
      <c r="A114" s="28" t="s">
        <v>292</v>
      </c>
      <c r="B114" s="1" t="s">
        <v>251</v>
      </c>
      <c r="C114" s="1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"/>
      <c r="R114" s="1"/>
      <c r="S114" s="1"/>
      <c r="T114" s="1"/>
      <c r="U114" s="28">
        <v>1453</v>
      </c>
      <c r="V114" s="28">
        <v>1453</v>
      </c>
      <c r="W114" s="119">
        <v>1684</v>
      </c>
      <c r="X114" s="100" t="s">
        <v>172</v>
      </c>
      <c r="Y114" s="99"/>
      <c r="Z114" s="80"/>
      <c r="AA114" s="80"/>
      <c r="AB114" s="80"/>
    </row>
    <row r="115" spans="1:28" x14ac:dyDescent="0.25">
      <c r="A115" s="28" t="s">
        <v>294</v>
      </c>
      <c r="B115" s="1" t="s">
        <v>117</v>
      </c>
      <c r="C115" s="1"/>
      <c r="D115" s="1"/>
      <c r="E115" s="1"/>
      <c r="F115" s="1">
        <v>1431</v>
      </c>
      <c r="G115" s="83">
        <v>1519</v>
      </c>
      <c r="H115" s="83">
        <v>1467</v>
      </c>
      <c r="I115" s="1">
        <v>1195</v>
      </c>
      <c r="J115" s="83">
        <v>1211</v>
      </c>
      <c r="K115" s="83">
        <v>1158</v>
      </c>
      <c r="L115" s="76">
        <v>1106</v>
      </c>
      <c r="M115" s="100"/>
      <c r="N115" s="100"/>
      <c r="O115" s="28"/>
      <c r="P115" s="1"/>
      <c r="Q115" s="1"/>
      <c r="R115" s="100"/>
      <c r="S115" s="1"/>
      <c r="T115" s="1"/>
      <c r="U115" s="28"/>
      <c r="V115" s="28"/>
      <c r="W115" s="103"/>
      <c r="X115" s="28"/>
      <c r="Y115" s="62"/>
      <c r="Z115" s="112"/>
      <c r="AA115" s="85"/>
      <c r="AB115" s="112"/>
    </row>
    <row r="116" spans="1:28" x14ac:dyDescent="0.25">
      <c r="A116" s="28" t="s">
        <v>296</v>
      </c>
      <c r="B116" s="4" t="s">
        <v>253</v>
      </c>
      <c r="C116" s="4"/>
      <c r="D116" s="4"/>
      <c r="E116" s="4"/>
      <c r="F116" s="4"/>
      <c r="G116" s="4"/>
      <c r="H116" s="4"/>
      <c r="I116" s="4"/>
      <c r="J116" s="4"/>
      <c r="K116" s="4"/>
      <c r="L116" s="77"/>
      <c r="M116" s="4"/>
      <c r="N116" s="78"/>
      <c r="O116" s="78"/>
      <c r="P116" s="78"/>
      <c r="Q116" s="4"/>
      <c r="R116" s="4">
        <v>1420</v>
      </c>
      <c r="S116" s="4">
        <v>1568</v>
      </c>
      <c r="T116" s="4">
        <v>1581</v>
      </c>
      <c r="U116" s="78"/>
      <c r="V116" s="111">
        <v>1631</v>
      </c>
      <c r="W116" s="78"/>
      <c r="X116" s="78"/>
      <c r="Y116" s="84"/>
      <c r="Z116" s="85" t="s">
        <v>172</v>
      </c>
      <c r="AA116" s="85" t="s">
        <v>172</v>
      </c>
      <c r="AB116" s="85" t="s">
        <v>172</v>
      </c>
    </row>
    <row r="117" spans="1:28" x14ac:dyDescent="0.25">
      <c r="A117" s="28" t="s">
        <v>298</v>
      </c>
      <c r="B117" s="4" t="s">
        <v>263</v>
      </c>
      <c r="C117" s="4"/>
      <c r="D117" s="4"/>
      <c r="E117" s="4"/>
      <c r="F117" s="108">
        <v>1415</v>
      </c>
      <c r="G117" s="4">
        <v>1228</v>
      </c>
      <c r="H117" s="1"/>
      <c r="I117" s="100"/>
      <c r="J117" s="100"/>
      <c r="K117" s="1"/>
      <c r="L117" s="77"/>
      <c r="M117" s="100"/>
      <c r="N117" s="100"/>
      <c r="O117" s="28"/>
      <c r="P117" s="1"/>
      <c r="Q117" s="1"/>
      <c r="R117" s="100"/>
      <c r="S117" s="1"/>
      <c r="T117" s="1"/>
      <c r="U117" s="28"/>
      <c r="V117" s="28"/>
      <c r="W117" s="103"/>
      <c r="X117" s="28"/>
      <c r="Y117" s="62"/>
      <c r="Z117" s="112"/>
      <c r="AA117" s="85"/>
      <c r="AB117" s="112"/>
    </row>
    <row r="118" spans="1:28" x14ac:dyDescent="0.25">
      <c r="A118" s="28" t="s">
        <v>300</v>
      </c>
      <c r="B118" s="1" t="s">
        <v>255</v>
      </c>
      <c r="C118" s="1"/>
      <c r="D118" s="1"/>
      <c r="E118" s="1"/>
      <c r="F118" s="1"/>
      <c r="G118" s="1"/>
      <c r="H118" s="1"/>
      <c r="I118" s="1"/>
      <c r="J118" s="1"/>
      <c r="K118" s="1"/>
      <c r="L118" s="76"/>
      <c r="M118" s="1"/>
      <c r="N118" s="28">
        <v>1410</v>
      </c>
      <c r="O118" s="28"/>
      <c r="P118" s="28"/>
      <c r="Q118" s="1"/>
      <c r="R118" s="119">
        <v>1542</v>
      </c>
      <c r="S118" s="1"/>
      <c r="T118" s="1"/>
      <c r="U118" s="28"/>
      <c r="V118" s="28"/>
      <c r="W118" s="28"/>
      <c r="X118" s="28"/>
      <c r="Y118" s="62"/>
      <c r="Z118" s="85" t="s">
        <v>172</v>
      </c>
      <c r="AA118" s="112"/>
      <c r="AB118" s="112"/>
    </row>
    <row r="119" spans="1:28" x14ac:dyDescent="0.25">
      <c r="A119" s="28" t="s">
        <v>302</v>
      </c>
      <c r="B119" s="1" t="s">
        <v>118</v>
      </c>
      <c r="C119" s="1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25">
      <c r="A120" s="28" t="s">
        <v>304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25">
      <c r="A121" s="28" t="s">
        <v>306</v>
      </c>
      <c r="B121" s="1" t="s">
        <v>257</v>
      </c>
      <c r="C121" s="1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25">
      <c r="A122" s="28" t="s">
        <v>308</v>
      </c>
      <c r="B122" s="1" t="s">
        <v>322</v>
      </c>
      <c r="C122" s="1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25">
      <c r="A123" s="28" t="s">
        <v>310</v>
      </c>
      <c r="B123" s="1" t="s">
        <v>178</v>
      </c>
      <c r="C123" s="1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25">
      <c r="A124" s="28" t="s">
        <v>311</v>
      </c>
      <c r="B124" s="1" t="s">
        <v>185</v>
      </c>
      <c r="C124" s="1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25">
      <c r="A125" s="28" t="s">
        <v>313</v>
      </c>
      <c r="B125" s="4" t="s">
        <v>334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1"/>
      <c r="AA125" s="140"/>
      <c r="AB125" s="141"/>
    </row>
    <row r="126" spans="1:28" x14ac:dyDescent="0.25">
      <c r="A126" s="28" t="s">
        <v>315</v>
      </c>
      <c r="B126" s="4" t="s">
        <v>39</v>
      </c>
      <c r="C126" s="4"/>
      <c r="D126" s="4">
        <v>1241</v>
      </c>
      <c r="E126" s="4"/>
      <c r="F126" s="4">
        <v>1242</v>
      </c>
      <c r="G126" s="4">
        <v>1242</v>
      </c>
      <c r="H126" s="4"/>
      <c r="I126" s="4">
        <v>1251</v>
      </c>
      <c r="J126" s="4">
        <v>1277</v>
      </c>
      <c r="K126" s="4"/>
      <c r="L126" s="77">
        <v>1306</v>
      </c>
      <c r="M126" s="4">
        <v>1324</v>
      </c>
      <c r="N126" s="78">
        <v>1322</v>
      </c>
      <c r="O126" s="78">
        <v>1311</v>
      </c>
      <c r="P126" s="78">
        <v>1288</v>
      </c>
      <c r="Q126" s="4">
        <v>1315</v>
      </c>
      <c r="R126" s="4">
        <v>1313</v>
      </c>
      <c r="S126" s="4">
        <v>1388</v>
      </c>
      <c r="T126" s="108">
        <v>1447</v>
      </c>
      <c r="U126" s="100">
        <v>1423</v>
      </c>
      <c r="V126" s="100">
        <v>1422</v>
      </c>
      <c r="W126" s="100">
        <v>1434</v>
      </c>
      <c r="X126" s="100">
        <v>1438</v>
      </c>
      <c r="Y126" s="99"/>
      <c r="Z126" s="85">
        <v>1442</v>
      </c>
      <c r="AA126" s="85">
        <v>1450</v>
      </c>
      <c r="AB126" s="85" t="s">
        <v>172</v>
      </c>
    </row>
    <row r="127" spans="1:28" x14ac:dyDescent="0.25">
      <c r="A127" s="28" t="s">
        <v>324</v>
      </c>
      <c r="B127" s="1" t="s">
        <v>113</v>
      </c>
      <c r="C127" s="1"/>
      <c r="D127" s="1"/>
      <c r="E127" s="1"/>
      <c r="F127" s="1"/>
      <c r="G127" s="1"/>
      <c r="H127" s="1"/>
      <c r="I127" s="83">
        <v>1222</v>
      </c>
      <c r="J127" s="83">
        <v>1171</v>
      </c>
      <c r="K127" s="1"/>
      <c r="L127" s="100" t="s">
        <v>177</v>
      </c>
      <c r="M127" s="100" t="s">
        <v>177</v>
      </c>
      <c r="N127" s="28"/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113"/>
      <c r="Z127" s="112"/>
      <c r="AA127" s="85"/>
      <c r="AB127" s="112"/>
    </row>
    <row r="128" spans="1:28" x14ac:dyDescent="0.25">
      <c r="A128" s="28" t="s">
        <v>325</v>
      </c>
      <c r="B128" s="1" t="s">
        <v>259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1172</v>
      </c>
      <c r="O128" s="87"/>
      <c r="P128" s="87"/>
      <c r="Q128" s="88"/>
      <c r="R128" s="88"/>
      <c r="S128" s="88"/>
      <c r="T128" s="1"/>
      <c r="U128" s="28"/>
      <c r="V128" s="28"/>
      <c r="W128" s="87"/>
      <c r="X128" s="87"/>
      <c r="Y128" s="79"/>
      <c r="Z128" s="94"/>
      <c r="AA128" s="94"/>
      <c r="AB128" s="94"/>
    </row>
    <row r="129" spans="1:28" x14ac:dyDescent="0.25">
      <c r="A129" s="28" t="s">
        <v>326</v>
      </c>
      <c r="B129" s="1" t="s">
        <v>261</v>
      </c>
      <c r="C129" s="1"/>
      <c r="D129" s="1"/>
      <c r="E129" s="1"/>
      <c r="F129" s="1"/>
      <c r="G129" s="1"/>
      <c r="H129" s="1"/>
      <c r="I129" s="1"/>
      <c r="J129" s="1"/>
      <c r="K129" s="1"/>
      <c r="L129" s="76"/>
      <c r="M129" s="1"/>
      <c r="N129" s="28">
        <v>1135</v>
      </c>
      <c r="O129" s="28">
        <v>1181</v>
      </c>
      <c r="P129" s="82">
        <v>1310</v>
      </c>
      <c r="Q129" s="1"/>
      <c r="R129" s="100">
        <v>1100</v>
      </c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25">
      <c r="A130" s="28" t="s">
        <v>329</v>
      </c>
      <c r="B130" s="1" t="s">
        <v>263</v>
      </c>
      <c r="C130" s="1"/>
      <c r="D130" s="1"/>
      <c r="E130" s="1"/>
      <c r="F130" s="1"/>
      <c r="G130" s="1"/>
      <c r="H130" s="1"/>
      <c r="I130" s="1"/>
      <c r="J130" s="1"/>
      <c r="K130" s="1">
        <v>1270</v>
      </c>
      <c r="L130" s="76"/>
      <c r="M130" s="100"/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330</v>
      </c>
      <c r="B131" s="1" t="s">
        <v>265</v>
      </c>
      <c r="C131" s="1"/>
      <c r="D131" s="1"/>
      <c r="E131" s="1"/>
      <c r="F131" s="1"/>
      <c r="G131" s="1"/>
      <c r="H131" s="1"/>
      <c r="I131" s="1"/>
      <c r="J131" s="1"/>
      <c r="K131" s="1"/>
      <c r="L131" s="82">
        <v>1243</v>
      </c>
      <c r="M131" s="100" t="s">
        <v>177</v>
      </c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343</v>
      </c>
      <c r="B132" s="1" t="s">
        <v>123</v>
      </c>
      <c r="C132" s="1"/>
      <c r="D132" s="1"/>
      <c r="E132" s="1"/>
      <c r="F132" s="1"/>
      <c r="G132" s="1"/>
      <c r="H132" s="1"/>
      <c r="I132" s="83">
        <v>1198</v>
      </c>
      <c r="J132" s="83">
        <v>1171</v>
      </c>
      <c r="K132" s="1">
        <v>1028</v>
      </c>
      <c r="L132" s="77">
        <v>1040</v>
      </c>
      <c r="M132" s="100"/>
      <c r="N132" s="100"/>
      <c r="O132" s="28"/>
      <c r="P132" s="1"/>
      <c r="Q132" s="1"/>
      <c r="R132" s="100"/>
      <c r="S132" s="1"/>
      <c r="T132" s="1"/>
      <c r="U132" s="28"/>
      <c r="V132" s="28"/>
      <c r="W132" s="103"/>
      <c r="X132" s="28"/>
      <c r="Y132" s="62"/>
      <c r="Z132" s="112"/>
      <c r="AA132" s="85"/>
      <c r="AB132" s="112"/>
    </row>
    <row r="133" spans="1:28" x14ac:dyDescent="0.25">
      <c r="A133" s="28" t="s">
        <v>344</v>
      </c>
      <c r="B133" s="4" t="s">
        <v>340</v>
      </c>
      <c r="C133" s="4"/>
      <c r="D133" s="4">
        <v>1136</v>
      </c>
      <c r="E133" s="108">
        <v>1186</v>
      </c>
      <c r="F133" s="4"/>
      <c r="G133" s="100" t="s">
        <v>177</v>
      </c>
      <c r="H133" s="100"/>
      <c r="I133" s="100"/>
      <c r="J133" s="4"/>
      <c r="K133" s="100"/>
      <c r="L133" s="100"/>
      <c r="M133" s="100"/>
      <c r="N133" s="100"/>
      <c r="O133" s="100"/>
      <c r="P133" s="87"/>
      <c r="Q133" s="88"/>
      <c r="R133" s="88"/>
      <c r="S133" s="88"/>
      <c r="T133" s="88"/>
      <c r="U133" s="87"/>
      <c r="V133" s="88"/>
      <c r="W133" s="87"/>
      <c r="X133" s="87"/>
      <c r="Y133" s="87"/>
      <c r="Z133" s="112"/>
      <c r="AA133" s="85"/>
      <c r="AB133" s="112"/>
    </row>
    <row r="134" spans="1:28" x14ac:dyDescent="0.25">
      <c r="A134" s="28" t="s">
        <v>345</v>
      </c>
      <c r="B134" s="1" t="s">
        <v>140</v>
      </c>
      <c r="C134" s="1"/>
      <c r="D134" s="1">
        <v>1115</v>
      </c>
      <c r="E134" s="1">
        <v>1168</v>
      </c>
      <c r="F134" s="1">
        <v>1122</v>
      </c>
      <c r="G134" s="1">
        <v>1202</v>
      </c>
      <c r="H134" s="83">
        <v>1237</v>
      </c>
      <c r="I134" s="100" t="s">
        <v>177</v>
      </c>
      <c r="J134" s="100"/>
      <c r="K134" s="1"/>
      <c r="L134" s="77"/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25">
      <c r="A135" s="28" t="s">
        <v>346</v>
      </c>
      <c r="B135" s="1" t="s">
        <v>267</v>
      </c>
      <c r="C135" s="1"/>
      <c r="D135" s="1"/>
      <c r="E135" s="1"/>
      <c r="F135" s="1"/>
      <c r="G135" s="1"/>
      <c r="H135" s="1"/>
      <c r="I135" s="1"/>
      <c r="J135" s="1"/>
      <c r="K135" s="83">
        <v>1110</v>
      </c>
      <c r="L135" s="76">
        <v>1108</v>
      </c>
      <c r="M135" s="100"/>
      <c r="N135" s="100"/>
      <c r="O135" s="28"/>
      <c r="P135" s="1"/>
      <c r="Q135" s="1"/>
      <c r="R135" s="100"/>
      <c r="S135" s="1"/>
      <c r="T135" s="1"/>
      <c r="U135" s="28"/>
      <c r="V135" s="28"/>
      <c r="W135" s="103"/>
      <c r="X135" s="28"/>
      <c r="Y135" s="62"/>
      <c r="Z135" s="112"/>
      <c r="AA135" s="85"/>
      <c r="AB135" s="112"/>
    </row>
    <row r="136" spans="1:28" x14ac:dyDescent="0.25">
      <c r="A136" s="28" t="s">
        <v>347</v>
      </c>
      <c r="B136" s="136" t="s">
        <v>271</v>
      </c>
      <c r="C136" s="136"/>
      <c r="D136" s="136"/>
      <c r="E136" s="136"/>
      <c r="F136" s="136"/>
      <c r="G136" s="136">
        <v>1082</v>
      </c>
      <c r="H136" s="136">
        <v>1089</v>
      </c>
      <c r="I136" s="136"/>
      <c r="J136" s="136"/>
      <c r="K136" s="137">
        <v>1018</v>
      </c>
      <c r="L136" s="138" t="s">
        <v>177</v>
      </c>
      <c r="M136" s="138"/>
      <c r="N136" s="139"/>
      <c r="O136" s="139"/>
      <c r="P136" s="139"/>
      <c r="Q136" s="138"/>
      <c r="R136" s="138"/>
      <c r="S136" s="136"/>
      <c r="T136" s="136"/>
      <c r="U136" s="139"/>
      <c r="V136" s="139"/>
      <c r="W136" s="139"/>
      <c r="X136" s="139"/>
      <c r="Y136" s="62"/>
      <c r="Z136" s="140"/>
      <c r="AA136" s="141"/>
      <c r="AB136" s="141"/>
    </row>
    <row r="137" spans="1:28" x14ac:dyDescent="0.25">
      <c r="A137" s="28" t="s">
        <v>352</v>
      </c>
      <c r="B137" s="1" t="s">
        <v>134</v>
      </c>
      <c r="C137" s="1"/>
      <c r="D137" s="1"/>
      <c r="E137" s="1"/>
      <c r="F137" s="1"/>
      <c r="G137" s="1"/>
      <c r="H137" s="1">
        <v>1059</v>
      </c>
      <c r="I137" s="1">
        <v>1069</v>
      </c>
      <c r="J137" s="1">
        <v>1120</v>
      </c>
      <c r="K137" s="1"/>
      <c r="L137" s="77"/>
      <c r="M137" s="100"/>
      <c r="N137" s="100"/>
      <c r="O137" s="28"/>
      <c r="P137" s="1"/>
      <c r="Q137" s="1"/>
      <c r="R137" s="100"/>
      <c r="S137" s="1"/>
      <c r="T137" s="1"/>
      <c r="U137" s="28"/>
      <c r="V137" s="28"/>
      <c r="W137" s="103"/>
      <c r="X137" s="28"/>
      <c r="Y137" s="62"/>
      <c r="Z137" s="112"/>
      <c r="AA137" s="85"/>
      <c r="AB137" s="112"/>
    </row>
    <row r="138" spans="1:28" x14ac:dyDescent="0.25">
      <c r="A138" s="28" t="s">
        <v>365</v>
      </c>
      <c r="B138" s="1" t="s">
        <v>341</v>
      </c>
      <c r="C138" s="1"/>
      <c r="D138" s="1"/>
      <c r="E138" s="1"/>
      <c r="F138" s="1"/>
      <c r="G138" s="1">
        <v>1056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40"/>
      <c r="AA138" s="141"/>
      <c r="AB138" s="141"/>
    </row>
    <row r="139" spans="1:28" x14ac:dyDescent="0.25">
      <c r="A139" s="28" t="s">
        <v>366</v>
      </c>
      <c r="B139" s="1" t="s">
        <v>269</v>
      </c>
      <c r="C139" s="1"/>
      <c r="D139" s="1"/>
      <c r="E139" s="1"/>
      <c r="F139" s="1"/>
      <c r="G139" s="1"/>
      <c r="H139" s="1"/>
      <c r="I139" s="1"/>
      <c r="J139" s="1"/>
      <c r="K139" s="1">
        <v>1044</v>
      </c>
      <c r="L139" s="77">
        <v>1071</v>
      </c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25">
      <c r="A140" s="28" t="s">
        <v>367</v>
      </c>
      <c r="B140" s="1" t="s">
        <v>327</v>
      </c>
      <c r="C140" s="1"/>
      <c r="D140" s="1"/>
      <c r="E140" s="1"/>
      <c r="F140" s="1"/>
      <c r="G140" s="1"/>
      <c r="H140" s="1">
        <v>1042</v>
      </c>
      <c r="I140" s="1"/>
      <c r="J140" s="1"/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368</v>
      </c>
      <c r="B141" s="1" t="s">
        <v>180</v>
      </c>
      <c r="C141" s="1"/>
      <c r="D141" s="1"/>
      <c r="E141" s="1"/>
      <c r="F141" s="1"/>
      <c r="G141" s="1"/>
      <c r="H141" s="1"/>
      <c r="I141" s="1"/>
      <c r="J141" s="100" t="s">
        <v>172</v>
      </c>
      <c r="K141" s="1"/>
      <c r="L141" s="77"/>
      <c r="M141" s="100"/>
      <c r="N141" s="100"/>
      <c r="O141" s="28"/>
      <c r="P141" s="1"/>
      <c r="Q141" s="1"/>
      <c r="R141" s="100"/>
      <c r="S141" s="1"/>
      <c r="T141" s="1"/>
      <c r="U141" s="28"/>
      <c r="V141" s="28"/>
      <c r="W141" s="103"/>
      <c r="X141" s="28"/>
      <c r="Y141" s="62"/>
      <c r="Z141" s="112"/>
      <c r="AA141" s="85"/>
      <c r="AB141" s="112"/>
    </row>
    <row r="142" spans="1:28" x14ac:dyDescent="0.25">
      <c r="A142" s="28" t="s">
        <v>369</v>
      </c>
      <c r="B142" s="1" t="s">
        <v>273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85" t="s">
        <v>172</v>
      </c>
      <c r="AA142" s="85" t="s">
        <v>172</v>
      </c>
      <c r="AB142" s="112"/>
    </row>
    <row r="143" spans="1:28" x14ac:dyDescent="0.25">
      <c r="A143" s="28" t="s">
        <v>370</v>
      </c>
      <c r="B143" s="1" t="s">
        <v>275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28"/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25">
      <c r="A144" s="28" t="s">
        <v>371</v>
      </c>
      <c r="B144" s="1" t="s">
        <v>277</v>
      </c>
      <c r="C144" s="1"/>
      <c r="D144" s="1"/>
      <c r="E144" s="1"/>
      <c r="F144" s="1"/>
      <c r="G144" s="1"/>
      <c r="H144" s="1"/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100" t="s">
        <v>172</v>
      </c>
      <c r="V144" s="28"/>
      <c r="W144" s="28"/>
      <c r="X144" s="28"/>
      <c r="Y144" s="62"/>
      <c r="Z144" s="112"/>
      <c r="AA144" s="112"/>
      <c r="AB144" s="85" t="s">
        <v>172</v>
      </c>
    </row>
    <row r="145" spans="1:28" x14ac:dyDescent="0.25">
      <c r="A145" s="28" t="s">
        <v>374</v>
      </c>
      <c r="B145" s="1" t="s">
        <v>323</v>
      </c>
      <c r="C145" s="1"/>
      <c r="D145" s="1"/>
      <c r="E145" s="1"/>
      <c r="F145" s="1"/>
      <c r="G145" s="1"/>
      <c r="H145" s="100" t="s">
        <v>177</v>
      </c>
      <c r="I145" s="1"/>
      <c r="J145" s="1"/>
      <c r="K145" s="1"/>
      <c r="L145" s="76"/>
      <c r="M145" s="1"/>
      <c r="N145" s="28"/>
      <c r="O145" s="28"/>
      <c r="P145" s="28"/>
      <c r="Q145" s="1"/>
      <c r="R145" s="1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25">
      <c r="A146" s="28" t="s">
        <v>375</v>
      </c>
      <c r="B146" s="1" t="s">
        <v>141</v>
      </c>
      <c r="C146" s="1"/>
      <c r="D146" s="1"/>
      <c r="E146" s="1"/>
      <c r="F146" s="1"/>
      <c r="G146" s="1"/>
      <c r="H146" s="1"/>
      <c r="I146" s="100" t="s">
        <v>177</v>
      </c>
      <c r="J146" s="100" t="s">
        <v>177</v>
      </c>
      <c r="K146" s="1"/>
      <c r="L146" s="77"/>
      <c r="M146" s="100"/>
      <c r="N146" s="100"/>
      <c r="O146" s="28"/>
      <c r="P146" s="1"/>
      <c r="Q146" s="1"/>
      <c r="R146" s="100"/>
      <c r="S146" s="1"/>
      <c r="T146" s="1"/>
      <c r="U146" s="28"/>
      <c r="V146" s="28"/>
      <c r="W146" s="103"/>
      <c r="X146" s="28"/>
      <c r="Y146" s="62"/>
      <c r="Z146" s="112"/>
      <c r="AA146" s="85"/>
      <c r="AB146" s="112"/>
    </row>
    <row r="147" spans="1:28" x14ac:dyDescent="0.25">
      <c r="A147" s="28" t="s">
        <v>378</v>
      </c>
      <c r="B147" s="1" t="s">
        <v>279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28"/>
      <c r="P147" s="28"/>
      <c r="Q147" s="1"/>
      <c r="R147" s="1"/>
      <c r="S147" s="100" t="s">
        <v>177</v>
      </c>
      <c r="T147" s="1"/>
      <c r="U147" s="1"/>
      <c r="V147" s="1"/>
      <c r="W147" s="1"/>
      <c r="X147" s="1"/>
      <c r="Z147" s="97"/>
      <c r="AA147" s="97"/>
      <c r="AB147" s="97"/>
    </row>
    <row r="148" spans="1:28" x14ac:dyDescent="0.25">
      <c r="A148" s="28" t="s">
        <v>379</v>
      </c>
      <c r="B148" s="1" t="s">
        <v>283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25">
      <c r="A149" s="28" t="s">
        <v>381</v>
      </c>
      <c r="B149" s="1" t="s">
        <v>285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383</v>
      </c>
      <c r="B150" s="1" t="s">
        <v>287</v>
      </c>
      <c r="C150" s="1"/>
      <c r="D150" s="1"/>
      <c r="E150" s="1"/>
      <c r="F150" s="1"/>
      <c r="G150" s="1"/>
      <c r="H150" s="1"/>
      <c r="I150" s="1"/>
      <c r="J150" s="1"/>
      <c r="K150" s="1"/>
      <c r="L150" s="76"/>
      <c r="M150" s="1"/>
      <c r="N150" s="28"/>
      <c r="O150" s="100" t="s">
        <v>177</v>
      </c>
      <c r="P150" s="28"/>
      <c r="Q150" s="1"/>
      <c r="R150" s="1"/>
      <c r="S150" s="1"/>
      <c r="T150" s="1"/>
      <c r="U150" s="1"/>
      <c r="V150" s="1"/>
      <c r="W150" s="1"/>
      <c r="X150" s="1"/>
      <c r="Z150" s="112"/>
      <c r="AA150" s="85"/>
      <c r="AB150" s="112"/>
    </row>
    <row r="151" spans="1:28" x14ac:dyDescent="0.25">
      <c r="A151" s="28" t="s">
        <v>399</v>
      </c>
      <c r="B151" s="1" t="s">
        <v>291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28"/>
      <c r="P151" s="1"/>
      <c r="Q151" s="1"/>
      <c r="R151" s="100"/>
      <c r="S151" s="1"/>
      <c r="T151" s="1"/>
      <c r="U151" s="28"/>
      <c r="V151" s="28"/>
      <c r="W151" s="103"/>
      <c r="X151" s="28"/>
      <c r="Y151" s="62"/>
      <c r="Z151" s="112"/>
      <c r="AA151" s="85"/>
      <c r="AB151" s="112"/>
    </row>
    <row r="152" spans="1:28" x14ac:dyDescent="0.25">
      <c r="A152" s="28" t="s">
        <v>400</v>
      </c>
      <c r="B152" s="1" t="s">
        <v>293</v>
      </c>
      <c r="C152" s="1"/>
      <c r="D152" s="1"/>
      <c r="E152" s="1"/>
      <c r="F152" s="1"/>
      <c r="G152" s="1"/>
      <c r="H152" s="1"/>
      <c r="I152" s="1"/>
      <c r="J152" s="1"/>
      <c r="K152" s="1"/>
      <c r="L152" s="120"/>
      <c r="M152" s="100" t="s">
        <v>177</v>
      </c>
      <c r="N152" s="100"/>
      <c r="O152" s="100"/>
      <c r="P152" s="28"/>
      <c r="Q152" s="1"/>
      <c r="R152" s="1"/>
      <c r="S152" s="1"/>
      <c r="T152" s="1"/>
      <c r="U152" s="1"/>
      <c r="V152" s="1"/>
      <c r="W152" s="1"/>
      <c r="X152" s="1"/>
      <c r="Z152" s="112"/>
      <c r="AA152" s="85"/>
      <c r="AB152" s="112"/>
    </row>
    <row r="153" spans="1:28" x14ac:dyDescent="0.25">
      <c r="A153" s="28" t="s">
        <v>401</v>
      </c>
      <c r="B153" s="1" t="s">
        <v>295</v>
      </c>
      <c r="C153" s="1"/>
      <c r="D153" s="1"/>
      <c r="E153" s="1"/>
      <c r="F153" s="1"/>
      <c r="G153" s="1"/>
      <c r="H153" s="1"/>
      <c r="I153" s="1"/>
      <c r="J153" s="1"/>
      <c r="K153" s="1"/>
      <c r="L153" s="76"/>
      <c r="M153" s="100" t="s">
        <v>177</v>
      </c>
      <c r="N153" s="28"/>
      <c r="O153" s="28"/>
      <c r="P153" s="28"/>
      <c r="Q153" s="100"/>
      <c r="R153" s="100"/>
      <c r="S153" s="1"/>
      <c r="T153" s="1"/>
      <c r="U153" s="28"/>
      <c r="V153" s="28"/>
      <c r="W153" s="28"/>
      <c r="X153" s="28"/>
      <c r="Y153" s="62"/>
      <c r="Z153" s="85"/>
      <c r="AA153" s="112"/>
      <c r="AB153" s="112"/>
    </row>
    <row r="154" spans="1:28" x14ac:dyDescent="0.25">
      <c r="A154" s="28" t="s">
        <v>402</v>
      </c>
      <c r="B154" s="1" t="s">
        <v>297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28"/>
      <c r="P154" s="1"/>
      <c r="Q154" s="1"/>
      <c r="R154" s="100"/>
      <c r="S154" s="1"/>
      <c r="T154" s="1"/>
      <c r="U154" s="28"/>
      <c r="V154" s="28"/>
      <c r="W154" s="103"/>
      <c r="X154" s="28"/>
      <c r="Y154" s="62"/>
      <c r="Z154" s="112"/>
      <c r="AA154" s="85"/>
      <c r="AB154" s="112"/>
    </row>
    <row r="155" spans="1:28" x14ac:dyDescent="0.25">
      <c r="A155" s="28" t="s">
        <v>403</v>
      </c>
      <c r="B155" s="1" t="s">
        <v>299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 t="s">
        <v>177</v>
      </c>
      <c r="N155" s="100"/>
      <c r="O155" s="100"/>
      <c r="P155" s="28"/>
      <c r="Q155" s="1"/>
      <c r="R155" s="1"/>
      <c r="S155" s="1"/>
      <c r="T155" s="1"/>
      <c r="U155" s="1"/>
      <c r="V155" s="1"/>
      <c r="W155" s="1"/>
      <c r="X155" s="1"/>
      <c r="Z155" s="112"/>
      <c r="AA155" s="85"/>
      <c r="AB155" s="112"/>
    </row>
    <row r="156" spans="1:28" x14ac:dyDescent="0.25">
      <c r="A156" s="28" t="s">
        <v>404</v>
      </c>
      <c r="B156" s="1" t="s">
        <v>301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25">
      <c r="A157" s="28" t="s">
        <v>405</v>
      </c>
      <c r="B157" s="1" t="s">
        <v>303</v>
      </c>
      <c r="C157" s="1"/>
      <c r="D157" s="1"/>
      <c r="E157" s="1"/>
      <c r="F157" s="1"/>
      <c r="G157" s="1"/>
      <c r="H157" s="1"/>
      <c r="I157" s="1"/>
      <c r="J157" s="1"/>
      <c r="K157" s="1"/>
      <c r="L157" s="100" t="s">
        <v>177</v>
      </c>
      <c r="M157" s="100"/>
      <c r="N157" s="28"/>
      <c r="O157" s="28"/>
      <c r="P157" s="28"/>
      <c r="Q157" s="100"/>
      <c r="R157" s="100"/>
      <c r="S157" s="1"/>
      <c r="T157" s="1"/>
      <c r="U157" s="28"/>
      <c r="V157" s="28"/>
      <c r="W157" s="28"/>
      <c r="X157" s="28"/>
      <c r="Y157" s="62"/>
      <c r="Z157" s="85"/>
      <c r="AA157" s="112"/>
      <c r="AB157" s="112"/>
    </row>
    <row r="158" spans="1:28" x14ac:dyDescent="0.25">
      <c r="A158" s="28" t="s">
        <v>407</v>
      </c>
      <c r="B158" s="1" t="s">
        <v>305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25">
      <c r="A159" s="28" t="s">
        <v>409</v>
      </c>
      <c r="B159" s="1" t="s">
        <v>307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/>
      <c r="M159" s="100"/>
      <c r="N159" s="100"/>
      <c r="O159" s="100"/>
      <c r="P159" s="28"/>
      <c r="Q159" s="1"/>
      <c r="R159" s="1"/>
      <c r="S159" s="1"/>
      <c r="T159" s="1"/>
      <c r="U159" s="1"/>
      <c r="V159" s="1"/>
      <c r="W159" s="1"/>
      <c r="X159" s="1"/>
      <c r="Z159" s="112"/>
      <c r="AA159" s="85"/>
      <c r="AB159" s="112"/>
    </row>
    <row r="160" spans="1:28" x14ac:dyDescent="0.25">
      <c r="A160" s="28" t="s">
        <v>410</v>
      </c>
      <c r="B160" s="1" t="s">
        <v>309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 t="s">
        <v>177</v>
      </c>
      <c r="M160" s="100"/>
      <c r="N160" s="28"/>
      <c r="O160" s="28"/>
      <c r="P160" s="28"/>
      <c r="Q160" s="100"/>
      <c r="R160" s="100"/>
      <c r="S160" s="1"/>
      <c r="T160" s="1"/>
      <c r="U160" s="28"/>
      <c r="V160" s="28"/>
      <c r="W160" s="28"/>
      <c r="X160" s="28"/>
      <c r="Y160" s="62"/>
      <c r="Z160" s="85"/>
      <c r="AA160" s="112"/>
      <c r="AB160" s="112"/>
    </row>
    <row r="161" spans="1:28" x14ac:dyDescent="0.25">
      <c r="A161" s="28" t="s">
        <v>476</v>
      </c>
      <c r="B161" s="1" t="s">
        <v>312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25">
      <c r="A162" s="28" t="s">
        <v>477</v>
      </c>
      <c r="B162" s="1" t="s">
        <v>314</v>
      </c>
      <c r="C162" s="1"/>
      <c r="D162" s="1"/>
      <c r="E162" s="1"/>
      <c r="F162" s="1"/>
      <c r="G162" s="1"/>
      <c r="H162" s="1"/>
      <c r="I162" s="1"/>
      <c r="J162" s="1"/>
      <c r="K162" s="100" t="s">
        <v>177</v>
      </c>
      <c r="L162" s="100"/>
      <c r="M162" s="100"/>
      <c r="N162" s="100"/>
      <c r="O162" s="100"/>
      <c r="P162" s="28"/>
      <c r="Q162" s="1"/>
      <c r="R162" s="1"/>
      <c r="S162" s="1"/>
      <c r="T162" s="1"/>
      <c r="U162" s="1"/>
      <c r="V162" s="1"/>
      <c r="W162" s="1"/>
      <c r="X162" s="1"/>
      <c r="Z162" s="112"/>
      <c r="AA162" s="85"/>
      <c r="AB162" s="112"/>
    </row>
    <row r="163" spans="1:28" x14ac:dyDescent="0.25">
      <c r="A163" s="28" t="s">
        <v>478</v>
      </c>
      <c r="B163" s="1" t="s">
        <v>187</v>
      </c>
      <c r="C163" s="1"/>
      <c r="D163" s="1"/>
      <c r="E163" s="1"/>
      <c r="F163" s="1"/>
      <c r="G163" s="1"/>
      <c r="H163" s="1"/>
      <c r="I163" s="1"/>
      <c r="J163" s="100" t="s">
        <v>177</v>
      </c>
      <c r="K163" s="1"/>
      <c r="L163" s="77"/>
      <c r="M163" s="100"/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62"/>
      <c r="Z163" s="112"/>
      <c r="AA163" s="85"/>
      <c r="AB163" s="112"/>
    </row>
    <row r="164" spans="1:28" x14ac:dyDescent="0.25">
      <c r="A164" s="28" t="s">
        <v>479</v>
      </c>
      <c r="B164" s="1" t="s">
        <v>143</v>
      </c>
      <c r="C164" s="1"/>
      <c r="D164" s="1"/>
      <c r="E164" s="1"/>
      <c r="F164" s="1"/>
      <c r="G164" s="100" t="s">
        <v>177</v>
      </c>
      <c r="H164" s="1"/>
      <c r="I164" s="100" t="s">
        <v>177</v>
      </c>
      <c r="J164" s="100" t="s">
        <v>177</v>
      </c>
      <c r="K164" s="100" t="s">
        <v>177</v>
      </c>
      <c r="L164" s="100" t="s">
        <v>177</v>
      </c>
      <c r="M164" s="100" t="s">
        <v>177</v>
      </c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25">
      <c r="A165" s="28" t="s">
        <v>480</v>
      </c>
      <c r="B165" s="1" t="s">
        <v>342</v>
      </c>
      <c r="C165" s="1"/>
      <c r="D165" s="1"/>
      <c r="E165" s="1"/>
      <c r="F165" s="1"/>
      <c r="G165" s="100" t="s">
        <v>177</v>
      </c>
      <c r="H165" s="1"/>
      <c r="I165" s="100"/>
      <c r="J165" s="100"/>
      <c r="K165" s="100"/>
      <c r="L165" s="100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76"/>
      <c r="Z165" s="112"/>
      <c r="AA165" s="85"/>
      <c r="AB165" s="112"/>
    </row>
    <row r="166" spans="1:28" x14ac:dyDescent="0.25">
      <c r="A166" s="28" t="s">
        <v>495</v>
      </c>
      <c r="B166" s="1" t="s">
        <v>376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25">
      <c r="A167" s="28" t="s">
        <v>496</v>
      </c>
      <c r="B167" s="1" t="s">
        <v>377</v>
      </c>
      <c r="C167" s="1"/>
      <c r="D167" s="1"/>
      <c r="E167" s="100" t="s">
        <v>177</v>
      </c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497</v>
      </c>
      <c r="B168" s="1" t="s">
        <v>396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  <row r="169" spans="1:28" x14ac:dyDescent="0.25">
      <c r="A169" s="28" t="s">
        <v>498</v>
      </c>
      <c r="B169" s="1" t="s">
        <v>406</v>
      </c>
      <c r="C169" s="1"/>
      <c r="D169" s="100" t="s">
        <v>177</v>
      </c>
      <c r="E169" s="100"/>
      <c r="F169" s="100"/>
      <c r="G169" s="100"/>
      <c r="H169" s="4"/>
      <c r="I169" s="100"/>
      <c r="J169" s="100"/>
      <c r="K169" s="100"/>
      <c r="L169" s="77"/>
      <c r="M169" s="100"/>
      <c r="N169" s="100"/>
      <c r="O169" s="28"/>
      <c r="P169" s="1"/>
      <c r="Q169" s="1"/>
      <c r="R169" s="100"/>
      <c r="S169" s="1"/>
      <c r="T169" s="1"/>
      <c r="U169" s="28"/>
      <c r="V169" s="28"/>
      <c r="W169" s="103"/>
      <c r="X169" s="28"/>
      <c r="Y169" s="62"/>
      <c r="Z169" s="112"/>
      <c r="AA169" s="85"/>
      <c r="AB169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320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238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239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240" t="s">
        <v>155</v>
      </c>
      <c r="E9" s="240"/>
      <c r="F9" s="240"/>
      <c r="G9" s="240"/>
      <c r="H9" s="240"/>
      <c r="I9" s="240"/>
      <c r="J9" s="240"/>
      <c r="K9" s="240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</row>
    <row r="10" spans="2:28" x14ac:dyDescent="0.25">
      <c r="C10" s="65" t="s">
        <v>156</v>
      </c>
      <c r="D10" s="150"/>
      <c r="E10" s="150"/>
      <c r="F10" s="150"/>
      <c r="G10" s="150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0"/>
      <c r="E11" s="150"/>
      <c r="F11" s="150"/>
      <c r="G11" s="150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2">
        <v>1</v>
      </c>
      <c r="E12" s="150"/>
      <c r="F12" s="152">
        <v>1</v>
      </c>
      <c r="G12" s="152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2">
        <v>2</v>
      </c>
      <c r="E13" s="152">
        <v>3</v>
      </c>
      <c r="F13" s="152">
        <v>2</v>
      </c>
      <c r="G13" s="150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152">
        <v>3</v>
      </c>
      <c r="E14" s="152">
        <v>2</v>
      </c>
      <c r="F14" s="152">
        <v>1</v>
      </c>
      <c r="G14" s="152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2">
        <v>3</v>
      </c>
      <c r="F15" s="152">
        <v>1</v>
      </c>
      <c r="G15" s="152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2">
        <v>1</v>
      </c>
      <c r="E16" s="152">
        <v>2</v>
      </c>
      <c r="F16" s="152">
        <v>2</v>
      </c>
      <c r="G16" s="152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2">
        <v>6</v>
      </c>
      <c r="E17" s="152">
        <v>5</v>
      </c>
      <c r="F17" s="152">
        <v>7</v>
      </c>
      <c r="G17" s="151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6</v>
      </c>
      <c r="E18" s="152">
        <v>4</v>
      </c>
      <c r="F18" s="152">
        <v>2</v>
      </c>
      <c r="G18" s="152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2">
        <v>2</v>
      </c>
      <c r="E19" s="152">
        <v>5</v>
      </c>
      <c r="F19" s="152">
        <v>3</v>
      </c>
      <c r="G19" s="152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2">
        <v>4</v>
      </c>
      <c r="F20" s="35">
        <v>4</v>
      </c>
      <c r="G20" s="152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2">
        <v>3</v>
      </c>
      <c r="E21" s="152">
        <v>2</v>
      </c>
      <c r="F21" s="152">
        <v>2</v>
      </c>
      <c r="G21" s="152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3">
        <v>12</v>
      </c>
      <c r="E22" s="153">
        <v>11</v>
      </c>
      <c r="F22" s="153">
        <v>8</v>
      </c>
      <c r="G22" s="153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106">
        <f t="shared" ref="D23" si="0">SUM(D10:D22)</f>
        <v>47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42" t="s">
        <v>70</v>
      </c>
      <c r="K3" s="242"/>
      <c r="L3" s="242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359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384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464</v>
      </c>
      <c r="J22" s="27"/>
      <c r="K22" s="27">
        <v>1</v>
      </c>
      <c r="L22" s="27"/>
      <c r="N22" s="15">
        <v>2020</v>
      </c>
      <c r="O22" s="133" t="s">
        <v>335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385</v>
      </c>
      <c r="J23" s="27">
        <v>1</v>
      </c>
      <c r="K23" s="27">
        <v>1</v>
      </c>
      <c r="L23" s="27"/>
      <c r="N23" s="15">
        <v>2021</v>
      </c>
      <c r="O23" s="133" t="s">
        <v>337</v>
      </c>
      <c r="P23" s="27" t="s">
        <v>116</v>
      </c>
    </row>
    <row r="24" spans="1:16" x14ac:dyDescent="0.25">
      <c r="A24" s="27" t="s">
        <v>25</v>
      </c>
      <c r="B24" s="13" t="s">
        <v>318</v>
      </c>
      <c r="C24" s="14"/>
      <c r="D24" s="243" t="s">
        <v>335</v>
      </c>
      <c r="E24" s="244"/>
      <c r="F24" s="245"/>
      <c r="H24" s="27" t="s">
        <v>25</v>
      </c>
      <c r="I24" s="7" t="s">
        <v>319</v>
      </c>
      <c r="J24" s="27"/>
      <c r="K24" s="27"/>
      <c r="L24" s="27">
        <v>2</v>
      </c>
      <c r="N24" s="15">
        <v>2021</v>
      </c>
      <c r="O24" s="15" t="s">
        <v>263</v>
      </c>
      <c r="P24" s="27">
        <v>130</v>
      </c>
    </row>
    <row r="25" spans="1:16" x14ac:dyDescent="0.25">
      <c r="A25" s="27" t="s">
        <v>338</v>
      </c>
      <c r="B25" s="13" t="s">
        <v>339</v>
      </c>
      <c r="C25" s="14"/>
      <c r="D25" s="243" t="s">
        <v>337</v>
      </c>
      <c r="E25" s="244"/>
      <c r="F25" s="245"/>
      <c r="H25" s="27" t="s">
        <v>37</v>
      </c>
      <c r="I25" s="7" t="s">
        <v>360</v>
      </c>
      <c r="J25" s="27"/>
      <c r="K25" s="27"/>
      <c r="L25" s="27">
        <v>2</v>
      </c>
      <c r="N25" s="15">
        <v>2022</v>
      </c>
      <c r="O25" s="15" t="s">
        <v>349</v>
      </c>
      <c r="P25" s="27">
        <v>130</v>
      </c>
    </row>
    <row r="26" spans="1:16" x14ac:dyDescent="0.25">
      <c r="A26" s="27" t="s">
        <v>37</v>
      </c>
      <c r="B26" s="13" t="s">
        <v>336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348</v>
      </c>
      <c r="C27" s="14"/>
      <c r="D27" s="15" t="s">
        <v>349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390</v>
      </c>
      <c r="P27" s="27">
        <v>152</v>
      </c>
    </row>
    <row r="28" spans="1:16" x14ac:dyDescent="0.25">
      <c r="A28" s="27" t="s">
        <v>40</v>
      </c>
      <c r="B28" s="13" t="s">
        <v>361</v>
      </c>
      <c r="C28" s="14"/>
      <c r="D28" s="15" t="s">
        <v>179</v>
      </c>
      <c r="E28" s="15" t="s">
        <v>362</v>
      </c>
      <c r="F28" s="15" t="s">
        <v>387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388</v>
      </c>
      <c r="C29" s="14"/>
      <c r="D29" s="15" t="s">
        <v>362</v>
      </c>
      <c r="E29" s="15" t="s">
        <v>239</v>
      </c>
      <c r="F29" s="15" t="s">
        <v>119</v>
      </c>
      <c r="H29" s="27" t="s">
        <v>44</v>
      </c>
      <c r="I29" s="7" t="s">
        <v>386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463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2023-09-27T05:07:26Z</cp:lastPrinted>
  <dcterms:created xsi:type="dcterms:W3CDTF">2010-12-08T20:18:01Z</dcterms:created>
  <dcterms:modified xsi:type="dcterms:W3CDTF">2023-09-27T05:11:33Z</dcterms:modified>
</cp:coreProperties>
</file>