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filterPrivacy="1" defaultThemeVersion="124226"/>
  <xr:revisionPtr revIDLastSave="0" documentId="13_ncr:1_{C319D373-DA13-462F-BF72-D07F52837CD5}" xr6:coauthVersionLast="45" xr6:coauthVersionMax="45" xr10:uidLastSave="{00000000-0000-0000-0000-000000000000}"/>
  <bookViews>
    <workbookView xWindow="-28920" yWindow="-120" windowWidth="29040" windowHeight="15990" tabRatio="894" xr2:uid="{00000000-000D-0000-FFFF-FFFF00000000}"/>
  </bookViews>
  <sheets>
    <sheet name="States, Cities" sheetId="16" r:id="rId1"/>
    <sheet name="Pairings" sheetId="12" r:id="rId2"/>
    <sheet name="Groups" sheetId="14" r:id="rId3"/>
    <sheet name="CAA" sheetId="25" r:id="rId4"/>
    <sheet name="ACC" sheetId="2" r:id="rId5"/>
    <sheet name="GCC" sheetId="3" r:id="rId6"/>
    <sheet name="SKB" sheetId="26" r:id="rId7"/>
    <sheet name="BSS" sheetId="4" r:id="rId8"/>
    <sheet name="BBCS" sheetId="5" r:id="rId9"/>
    <sheet name="SCT" sheetId="18" r:id="rId10"/>
    <sheet name="IU16" sheetId="20" r:id="rId11"/>
    <sheet name="CFSP" sheetId="7" r:id="rId12"/>
    <sheet name="UNC" sheetId="24" r:id="rId13"/>
    <sheet name="MNE" sheetId="28" r:id="rId14"/>
    <sheet name="RLZ" sheetId="8" r:id="rId15"/>
    <sheet name="HTG" sheetId="19" r:id="rId16"/>
    <sheet name="SKS" sheetId="23" r:id="rId17"/>
    <sheet name="Rating U16" sheetId="11" r:id="rId18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0" i="11" l="1"/>
  <c r="K90" i="11"/>
  <c r="J90" i="11"/>
  <c r="F20" i="5"/>
  <c r="E20" i="5"/>
  <c r="D20" i="5"/>
  <c r="F11" i="5"/>
  <c r="E11" i="5"/>
  <c r="D11" i="5"/>
  <c r="F10" i="3" l="1"/>
  <c r="E10" i="3"/>
  <c r="D10" i="3"/>
  <c r="F9" i="2" l="1"/>
  <c r="E9" i="2"/>
  <c r="D9" i="2"/>
  <c r="H12" i="28" l="1"/>
  <c r="G12" i="28"/>
  <c r="F12" i="28"/>
  <c r="G10" i="25" l="1"/>
  <c r="E10" i="25"/>
  <c r="G12" i="26"/>
  <c r="F12" i="26"/>
  <c r="E12" i="26"/>
  <c r="H20" i="24"/>
  <c r="G20" i="24"/>
  <c r="F20" i="24"/>
  <c r="H12" i="24"/>
  <c r="G12" i="24"/>
  <c r="F12" i="24"/>
  <c r="G12" i="23"/>
  <c r="F12" i="23"/>
  <c r="E12" i="23"/>
  <c r="E12" i="19"/>
  <c r="F12" i="19"/>
  <c r="G12" i="19"/>
  <c r="F10" i="7"/>
  <c r="E10" i="7"/>
  <c r="D10" i="7"/>
  <c r="G11" i="20"/>
  <c r="F11" i="20"/>
  <c r="E11" i="20"/>
  <c r="D9" i="18" l="1"/>
  <c r="G13" i="4"/>
  <c r="F13" i="4"/>
  <c r="E13" i="4"/>
  <c r="G11" i="8" l="1"/>
  <c r="F11" i="8"/>
  <c r="E11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H6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Autor:</t>
        </r>
        <r>
          <rPr>
            <sz val="9"/>
            <color indexed="81"/>
            <rFont val="Tahoma"/>
            <family val="2"/>
            <charset val="204"/>
          </rPr>
          <t xml:space="preserve">
Czech ID</t>
        </r>
      </text>
    </comment>
    <comment ref="H7" authorId="0" shapeId="0" xr:uid="{00000000-0006-0000-0700-000002000000}">
      <text>
        <r>
          <rPr>
            <b/>
            <sz val="9"/>
            <color indexed="81"/>
            <rFont val="Tahoma"/>
            <family val="2"/>
            <charset val="204"/>
          </rPr>
          <t>Autor:</t>
        </r>
        <r>
          <rPr>
            <sz val="9"/>
            <color indexed="81"/>
            <rFont val="Tahoma"/>
            <family val="2"/>
            <charset val="204"/>
          </rPr>
          <t xml:space="preserve">
Czech ID
</t>
        </r>
      </text>
    </comment>
    <comment ref="H11" authorId="0" shapeId="0" xr:uid="{00000000-0006-0000-0700-000003000000}">
      <text>
        <r>
          <rPr>
            <b/>
            <sz val="9"/>
            <color indexed="81"/>
            <rFont val="Tahoma"/>
            <family val="2"/>
            <charset val="204"/>
          </rPr>
          <t>Autor:</t>
        </r>
        <r>
          <rPr>
            <sz val="9"/>
            <color indexed="81"/>
            <rFont val="Tahoma"/>
            <family val="2"/>
            <charset val="204"/>
          </rPr>
          <t xml:space="preserve">
Czech ID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L80" authorId="0" shapeId="0" xr:uid="{00000000-0006-0000-1200-000001000000}">
      <text>
        <r>
          <rPr>
            <b/>
            <sz val="9"/>
            <color indexed="81"/>
            <rFont val="Tahoma"/>
            <family val="2"/>
            <charset val="204"/>
          </rPr>
          <t>Autor:</t>
        </r>
        <r>
          <rPr>
            <sz val="9"/>
            <color indexed="81"/>
            <rFont val="Tahoma"/>
            <family val="2"/>
            <charset val="204"/>
          </rPr>
          <t xml:space="preserve">
Czech ID</t>
        </r>
      </text>
    </comment>
    <comment ref="L81" authorId="0" shapeId="0" xr:uid="{00000000-0006-0000-1200-000002000000}">
      <text>
        <r>
          <rPr>
            <b/>
            <sz val="9"/>
            <color indexed="81"/>
            <rFont val="Tahoma"/>
            <family val="2"/>
            <charset val="204"/>
          </rPr>
          <t>Autor:</t>
        </r>
        <r>
          <rPr>
            <sz val="9"/>
            <color indexed="81"/>
            <rFont val="Tahoma"/>
            <family val="2"/>
            <charset val="204"/>
          </rPr>
          <t xml:space="preserve">
Czech ID
</t>
        </r>
      </text>
    </comment>
  </commentList>
</comments>
</file>

<file path=xl/sharedStrings.xml><?xml version="1.0" encoding="utf-8"?>
<sst xmlns="http://schemas.openxmlformats.org/spreadsheetml/2006/main" count="830" uniqueCount="248">
  <si>
    <t>Gambit</t>
  </si>
  <si>
    <t>Ukraine</t>
  </si>
  <si>
    <t>Kyiv</t>
  </si>
  <si>
    <t>U-16</t>
  </si>
  <si>
    <t>BBCS</t>
  </si>
  <si>
    <t>name</t>
  </si>
  <si>
    <t>year</t>
  </si>
  <si>
    <t>St</t>
  </si>
  <si>
    <t>Rapid</t>
  </si>
  <si>
    <t>Blitz</t>
  </si>
  <si>
    <t>FIDE</t>
  </si>
  <si>
    <t>Biletskiy, Danylo</t>
  </si>
  <si>
    <t>Lutsko Artem</t>
  </si>
  <si>
    <t>AVANGARD</t>
  </si>
  <si>
    <t>Coach</t>
  </si>
  <si>
    <t>Name</t>
  </si>
  <si>
    <t>Yerevan</t>
  </si>
  <si>
    <t>Armenia</t>
  </si>
  <si>
    <t>Avangard</t>
  </si>
  <si>
    <t>Bilovil, Bogdan</t>
  </si>
  <si>
    <t>Shymchuk, Valerii</t>
  </si>
  <si>
    <t>Bogatiuk, Kirill</t>
  </si>
  <si>
    <t>n/r</t>
  </si>
  <si>
    <t>GAMBIT</t>
  </si>
  <si>
    <t>Vakulenko, Oleksandr</t>
  </si>
  <si>
    <t>Veremeienko, Matvii</t>
  </si>
  <si>
    <t>Levin, Guy</t>
  </si>
  <si>
    <t>Kushnir, Arie</t>
  </si>
  <si>
    <t>Leib, Daniel</t>
  </si>
  <si>
    <t>Raiko, Gal</t>
  </si>
  <si>
    <t>Israel</t>
  </si>
  <si>
    <t>U16</t>
  </si>
  <si>
    <t>Rishon LeZion</t>
  </si>
  <si>
    <t>Year</t>
  </si>
  <si>
    <t>Fide N</t>
  </si>
  <si>
    <t>Team</t>
  </si>
  <si>
    <t>Rounds</t>
  </si>
  <si>
    <t>Date</t>
  </si>
  <si>
    <t>I</t>
  </si>
  <si>
    <t>II</t>
  </si>
  <si>
    <t>III</t>
  </si>
  <si>
    <t>Played</t>
  </si>
  <si>
    <t>Won</t>
  </si>
  <si>
    <t>Draw</t>
  </si>
  <si>
    <t>Lost</t>
  </si>
  <si>
    <t>PTS</t>
  </si>
  <si>
    <t>Ind. Score</t>
  </si>
  <si>
    <t>Average</t>
  </si>
  <si>
    <t>Shanina, Anastasiya</t>
  </si>
  <si>
    <t>Pelech, Roee</t>
  </si>
  <si>
    <t>Gani, Itai</t>
  </si>
  <si>
    <t>States</t>
  </si>
  <si>
    <t>Cities</t>
  </si>
  <si>
    <t>Russia</t>
  </si>
  <si>
    <t>Czech Republic</t>
  </si>
  <si>
    <t>Ireland</t>
  </si>
  <si>
    <t>Liechtenstein</t>
  </si>
  <si>
    <t>Clubs</t>
  </si>
  <si>
    <t>St. Petersbourg</t>
  </si>
  <si>
    <t>Mykolaiyv</t>
  </si>
  <si>
    <t>Est.</t>
  </si>
  <si>
    <t>Brothers Bortnyk Chess School</t>
  </si>
  <si>
    <t>Frydek-Mistek</t>
  </si>
  <si>
    <t>Beskydska sachova skola</t>
  </si>
  <si>
    <t>web</t>
  </si>
  <si>
    <t>http://www.chessfm.cz/</t>
  </si>
  <si>
    <t>UKR</t>
  </si>
  <si>
    <t>Mica, Marek</t>
  </si>
  <si>
    <t>Stalmach, Richard</t>
  </si>
  <si>
    <t>Frank, Adam</t>
  </si>
  <si>
    <t>Gnojek, Petr</t>
  </si>
  <si>
    <t>Nytra, Ondrej</t>
  </si>
  <si>
    <t>Paseka, Matyas</t>
  </si>
  <si>
    <t>Rabatin, Jakub</t>
  </si>
  <si>
    <t>Fide ID</t>
  </si>
  <si>
    <t>Av Elo:</t>
  </si>
  <si>
    <t>ISR</t>
  </si>
  <si>
    <t>IRL</t>
  </si>
  <si>
    <t>Schachclub Triesen</t>
  </si>
  <si>
    <t>Triesen</t>
  </si>
  <si>
    <t>LIE</t>
  </si>
  <si>
    <t>Mrs. Doris Heron</t>
  </si>
  <si>
    <t>Weissenhofer, Jonas</t>
  </si>
  <si>
    <t>Schellenberg, Simon</t>
  </si>
  <si>
    <t>Sele, Timea</t>
  </si>
  <si>
    <t>Heron, Andrew</t>
  </si>
  <si>
    <t>Rishon LeZion Hapoel</t>
  </si>
  <si>
    <t>Heritage</t>
  </si>
  <si>
    <t>Lazavik, Denis</t>
  </si>
  <si>
    <t>Siniauski, Artsiom</t>
  </si>
  <si>
    <t>Bazyrtsyrenov, Kirill</t>
  </si>
  <si>
    <t>Gurgenidze, Aleksandra</t>
  </si>
  <si>
    <t>Spizharny, Mikhail</t>
  </si>
  <si>
    <t>Gavrilov, Maxim</t>
  </si>
  <si>
    <t>Tsyhanchuk Stanislav</t>
  </si>
  <si>
    <t>Putar, Slavko</t>
  </si>
  <si>
    <t>Irealnd U16</t>
  </si>
  <si>
    <t>Kanyamarala, Tarun</t>
  </si>
  <si>
    <t>Kanyamarala, Trisha</t>
  </si>
  <si>
    <t>Putar, Leon</t>
  </si>
  <si>
    <t>Putar, Lara</t>
  </si>
  <si>
    <t>O`cuilleanain, Oisin</t>
  </si>
  <si>
    <t>Cooney, Thomas</t>
  </si>
  <si>
    <t>FM</t>
  </si>
  <si>
    <t>Ireland U16 Team</t>
  </si>
  <si>
    <t>Leinster</t>
  </si>
  <si>
    <t>RUS</t>
  </si>
  <si>
    <t>FIDE ID</t>
  </si>
  <si>
    <t>ChessFans</t>
  </si>
  <si>
    <t>Ponomarev, Vsevolod</t>
  </si>
  <si>
    <t>Putrenko, Kirill</t>
  </si>
  <si>
    <t>Shemyakinskiy, Nikita</t>
  </si>
  <si>
    <t>Kundianok, Vladislav</t>
  </si>
  <si>
    <t>Captain</t>
  </si>
  <si>
    <t>Nikita Shemyakinskiy</t>
  </si>
  <si>
    <t>Mr. Pavel Chrz</t>
  </si>
  <si>
    <t>SK Spartak Usti n.L.</t>
  </si>
  <si>
    <t>CZE</t>
  </si>
  <si>
    <t>Ústí n.L.</t>
  </si>
  <si>
    <t>Moscow</t>
  </si>
  <si>
    <t>ARM</t>
  </si>
  <si>
    <t>Werner, Hong Quan Dan</t>
  </si>
  <si>
    <t>Toman, Jan</t>
  </si>
  <si>
    <t>Mrkvan, Frantisek</t>
  </si>
  <si>
    <t>Sip, Marek</t>
  </si>
  <si>
    <t>Hampl, Nikola</t>
  </si>
  <si>
    <t>Kerej, Junus Tulengaliuly</t>
  </si>
  <si>
    <t>Prague</t>
  </si>
  <si>
    <t>Unichess A - U16</t>
  </si>
  <si>
    <t>Unichess B - U16</t>
  </si>
  <si>
    <t>Unichess</t>
  </si>
  <si>
    <t>http://www.unichess.cz/</t>
  </si>
  <si>
    <t>http://www.chessul.org/</t>
  </si>
  <si>
    <t>A</t>
  </si>
  <si>
    <t>B</t>
  </si>
  <si>
    <t>Juhanak, Daniel</t>
  </si>
  <si>
    <t>Tesar, Jakub</t>
  </si>
  <si>
    <t>Svoboda, Daniel</t>
  </si>
  <si>
    <t>Ocelak, Jakub</t>
  </si>
  <si>
    <t>Soucek, Petr</t>
  </si>
  <si>
    <t>Husa, Daniel</t>
  </si>
  <si>
    <t>Rousek, Jan</t>
  </si>
  <si>
    <t>Holub, Adam</t>
  </si>
  <si>
    <t>Rucabado, Stefan</t>
  </si>
  <si>
    <t>Stogr, Viktor</t>
  </si>
  <si>
    <t>Senft, Antonin</t>
  </si>
  <si>
    <t>Chess Academy of Armenia</t>
  </si>
  <si>
    <t>Milan Petras</t>
  </si>
  <si>
    <t>Sachovy klub Bohnice</t>
  </si>
  <si>
    <t>https://elo.rosada.cz/oddily/id.php?id=11051</t>
  </si>
  <si>
    <t>M</t>
  </si>
  <si>
    <t>KM</t>
  </si>
  <si>
    <t>Major, Filip</t>
  </si>
  <si>
    <t>Fisher, Jakub</t>
  </si>
  <si>
    <t>Dudarec, Elias</t>
  </si>
  <si>
    <t>Martinek, Denis</t>
  </si>
  <si>
    <t>Rossler, Erik</t>
  </si>
  <si>
    <t>Dan Tsolov</t>
  </si>
  <si>
    <t>Davtyan, Arsen</t>
  </si>
  <si>
    <t>Ghazaryan, Raffi</t>
  </si>
  <si>
    <t>Melkonyan, Arshak</t>
  </si>
  <si>
    <t>Muradyan, Robert</t>
  </si>
  <si>
    <t>https://www.chessacademy.am/</t>
  </si>
  <si>
    <t>GCC</t>
  </si>
  <si>
    <t>ACC</t>
  </si>
  <si>
    <t>BSS</t>
  </si>
  <si>
    <t>RLZ</t>
  </si>
  <si>
    <t>SCT</t>
  </si>
  <si>
    <t>HTG</t>
  </si>
  <si>
    <t>IU16</t>
  </si>
  <si>
    <t>CFSP</t>
  </si>
  <si>
    <t>SKS</t>
  </si>
  <si>
    <t>UNC</t>
  </si>
  <si>
    <t>CAA</t>
  </si>
  <si>
    <t>SKB</t>
  </si>
  <si>
    <t>Fed</t>
  </si>
  <si>
    <t>IU18</t>
  </si>
  <si>
    <t>IU19</t>
  </si>
  <si>
    <t>IU20</t>
  </si>
  <si>
    <t>IU21</t>
  </si>
  <si>
    <t>WIM</t>
  </si>
  <si>
    <t>Pobor, Milo</t>
  </si>
  <si>
    <t>Vujovic, Savo</t>
  </si>
  <si>
    <t>Djurovic, Peko</t>
  </si>
  <si>
    <t>Andjelic, Djordje</t>
  </si>
  <si>
    <t>Popovic, Mateja</t>
  </si>
  <si>
    <t>Zindovic, Selena</t>
  </si>
  <si>
    <t>Pobor Nebojsa</t>
  </si>
  <si>
    <t>MNE Chess Team</t>
  </si>
  <si>
    <t>MNE</t>
  </si>
  <si>
    <t>Podgorica</t>
  </si>
  <si>
    <t>Montenegro</t>
  </si>
  <si>
    <t>C</t>
  </si>
  <si>
    <t>D</t>
  </si>
  <si>
    <t>UNCB</t>
  </si>
  <si>
    <t>UNCA</t>
  </si>
  <si>
    <t>Place</t>
  </si>
  <si>
    <t>Semifinals</t>
  </si>
  <si>
    <t>Winner</t>
  </si>
  <si>
    <t>1 round</t>
  </si>
  <si>
    <t>2 round</t>
  </si>
  <si>
    <t>3 round</t>
  </si>
  <si>
    <t>Tsysar, Oleksii</t>
  </si>
  <si>
    <t>Koltyhin, Heorhii</t>
  </si>
  <si>
    <t>Manko, Mariya</t>
  </si>
  <si>
    <t>Demchenko, Yaroslav</t>
  </si>
  <si>
    <t>Pavlo Popov</t>
  </si>
  <si>
    <t>Eropunov, Gleb</t>
  </si>
  <si>
    <t>Berin, Artem</t>
  </si>
  <si>
    <t>Marchenko, Andrei</t>
  </si>
  <si>
    <t>Mukhamed, Nazir</t>
  </si>
  <si>
    <t>Kaitanskii, Andrei</t>
  </si>
  <si>
    <t>U16A</t>
  </si>
  <si>
    <t>U16B</t>
  </si>
  <si>
    <t>Stradomskiy, Vasil</t>
  </si>
  <si>
    <t>Bereka, Maksim</t>
  </si>
  <si>
    <t>Matiichuk, Dmitrii</t>
  </si>
  <si>
    <t>BBCSB</t>
  </si>
  <si>
    <t>BBCSA</t>
  </si>
  <si>
    <t>Dmitriy Goroshchenko</t>
  </si>
  <si>
    <t>n/a</t>
  </si>
  <si>
    <t>Zborovjan, Dominik</t>
  </si>
  <si>
    <t>Final</t>
  </si>
  <si>
    <t>Group A</t>
  </si>
  <si>
    <t>Group B</t>
  </si>
  <si>
    <t>2nd Place</t>
  </si>
  <si>
    <t>3rd place Match</t>
  </si>
  <si>
    <t>Group C</t>
  </si>
  <si>
    <t>Group D</t>
  </si>
  <si>
    <t>Quarter finals</t>
  </si>
  <si>
    <t>Quarter final</t>
  </si>
  <si>
    <t>25.04.2020 / 14:00</t>
  </si>
  <si>
    <t>25.04.2020 / 16:00</t>
  </si>
  <si>
    <t>25.04.2020 / 18:00</t>
  </si>
  <si>
    <t>25.04.2020 / 20:00</t>
  </si>
  <si>
    <t>02.05.2020 / 14:00</t>
  </si>
  <si>
    <t>02.05.2020 / 16:00</t>
  </si>
  <si>
    <t>02.05.2020 / 18:00</t>
  </si>
  <si>
    <t>02.05.2020 / 20:00</t>
  </si>
  <si>
    <t>09.05.2020 / 14:00</t>
  </si>
  <si>
    <t>09.05.2020 / 16:00</t>
  </si>
  <si>
    <t>09.05.2020 / 18:00</t>
  </si>
  <si>
    <t>09.05.2020 / 20:00</t>
  </si>
  <si>
    <t>TIME ZONE</t>
  </si>
  <si>
    <t>UTC + 3</t>
  </si>
  <si>
    <t>Helsinki</t>
  </si>
  <si>
    <t>Tel Aviv</t>
  </si>
  <si>
    <t>Roman Khaetskiy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</si>
</sst>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7" fillId="0" borderId="0" xfId="0" applyFont="1"/>
    <xf numFmtId="0" fontId="7" fillId="3" borderId="0" xfId="0" applyFont="1" applyFill="1"/>
    <xf numFmtId="0" fontId="7" fillId="0" borderId="1" xfId="0" applyFont="1" applyBorder="1"/>
    <xf numFmtId="0" fontId="0" fillId="2" borderId="1" xfId="0" applyFill="1" applyBorder="1"/>
    <xf numFmtId="0" fontId="0" fillId="0" borderId="1" xfId="0" applyBorder="1"/>
    <xf numFmtId="0" fontId="0" fillId="2" borderId="1" xfId="0" applyFill="1" applyBorder="1" applyAlignment="1">
      <alignment horizontal="right"/>
    </xf>
    <xf numFmtId="49" fontId="6" fillId="2" borderId="0" xfId="0" applyNumberFormat="1" applyFont="1" applyFill="1" applyBorder="1"/>
    <xf numFmtId="0" fontId="0" fillId="0" borderId="0" xfId="0" applyBorder="1"/>
    <xf numFmtId="0" fontId="0" fillId="4" borderId="1" xfId="0" applyFill="1" applyBorder="1"/>
    <xf numFmtId="0" fontId="7" fillId="4" borderId="0" xfId="0" applyFont="1" applyFill="1"/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5" borderId="0" xfId="0" applyFont="1" applyFill="1"/>
    <xf numFmtId="0" fontId="0" fillId="5" borderId="1" xfId="0" applyFill="1" applyBorder="1"/>
    <xf numFmtId="0" fontId="0" fillId="0" borderId="1" xfId="0" applyBorder="1" applyAlignment="1">
      <alignment horizontal="right"/>
    </xf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0" fontId="7" fillId="2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right"/>
    </xf>
    <xf numFmtId="0" fontId="7" fillId="0" borderId="0" xfId="0" applyFont="1" applyAlignment="1">
      <alignment horizontal="center"/>
    </xf>
    <xf numFmtId="0" fontId="0" fillId="0" borderId="1" xfId="0" applyFill="1" applyBorder="1"/>
    <xf numFmtId="1" fontId="7" fillId="4" borderId="1" xfId="0" applyNumberFormat="1" applyFont="1" applyFill="1" applyBorder="1"/>
    <xf numFmtId="0" fontId="7" fillId="4" borderId="1" xfId="0" applyFont="1" applyFill="1" applyBorder="1"/>
    <xf numFmtId="1" fontId="0" fillId="4" borderId="1" xfId="0" applyNumberFormat="1" applyFill="1" applyBorder="1"/>
    <xf numFmtId="0" fontId="8" fillId="4" borderId="1" xfId="0" applyFont="1" applyFill="1" applyBorder="1"/>
    <xf numFmtId="0" fontId="9" fillId="4" borderId="1" xfId="0" applyFont="1" applyFill="1" applyBorder="1"/>
    <xf numFmtId="0" fontId="7" fillId="0" borderId="0" xfId="0" applyFont="1" applyAlignment="1">
      <alignment horizontal="right"/>
    </xf>
    <xf numFmtId="0" fontId="7" fillId="3" borderId="1" xfId="0" applyFont="1" applyFill="1" applyBorder="1"/>
    <xf numFmtId="0" fontId="12" fillId="4" borderId="0" xfId="0" applyFont="1" applyFill="1" applyAlignment="1"/>
    <xf numFmtId="0" fontId="7" fillId="2" borderId="0" xfId="0" applyFont="1" applyFill="1" applyBorder="1"/>
    <xf numFmtId="0" fontId="4" fillId="0" borderId="1" xfId="0" applyFont="1" applyBorder="1"/>
    <xf numFmtId="0" fontId="4" fillId="2" borderId="1" xfId="0" applyFont="1" applyFill="1" applyBorder="1"/>
    <xf numFmtId="0" fontId="5" fillId="4" borderId="1" xfId="0" applyFont="1" applyFill="1" applyBorder="1"/>
    <xf numFmtId="0" fontId="4" fillId="4" borderId="1" xfId="0" applyFont="1" applyFill="1" applyBorder="1"/>
    <xf numFmtId="0" fontId="13" fillId="4" borderId="1" xfId="0" applyFont="1" applyFill="1" applyBorder="1"/>
    <xf numFmtId="0" fontId="7" fillId="2" borderId="0" xfId="0" applyFont="1" applyFill="1"/>
    <xf numFmtId="0" fontId="0" fillId="4" borderId="3" xfId="0" applyFill="1" applyBorder="1"/>
    <xf numFmtId="1" fontId="7" fillId="4" borderId="3" xfId="0" applyNumberFormat="1" applyFont="1" applyFill="1" applyBorder="1"/>
    <xf numFmtId="0" fontId="0" fillId="0" borderId="1" xfId="0" applyFill="1" applyBorder="1" applyAlignment="1">
      <alignment horizontal="right"/>
    </xf>
    <xf numFmtId="49" fontId="3" fillId="4" borderId="1" xfId="0" applyNumberFormat="1" applyFont="1" applyFill="1" applyBorder="1"/>
    <xf numFmtId="0" fontId="4" fillId="6" borderId="1" xfId="0" applyNumberFormat="1" applyFont="1" applyFill="1" applyBorder="1" applyAlignment="1">
      <alignment horizontal="center"/>
    </xf>
    <xf numFmtId="0" fontId="7" fillId="6" borderId="1" xfId="0" applyFont="1" applyFill="1" applyBorder="1"/>
    <xf numFmtId="0" fontId="7" fillId="7" borderId="1" xfId="0" applyFont="1" applyFill="1" applyBorder="1"/>
    <xf numFmtId="0" fontId="7" fillId="8" borderId="1" xfId="0" applyFont="1" applyFill="1" applyBorder="1"/>
    <xf numFmtId="0" fontId="7" fillId="9" borderId="1" xfId="0" applyFont="1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14" fillId="2" borderId="0" xfId="0" applyFont="1" applyFill="1"/>
    <xf numFmtId="0" fontId="4" fillId="6" borderId="1" xfId="0" applyFont="1" applyFill="1" applyBorder="1"/>
    <xf numFmtId="49" fontId="4" fillId="6" borderId="1" xfId="0" applyNumberFormat="1" applyFont="1" applyFill="1" applyBorder="1"/>
    <xf numFmtId="0" fontId="4" fillId="7" borderId="1" xfId="0" applyNumberFormat="1" applyFont="1" applyFill="1" applyBorder="1" applyAlignment="1">
      <alignment horizontal="center"/>
    </xf>
    <xf numFmtId="49" fontId="4" fillId="7" borderId="1" xfId="0" applyNumberFormat="1" applyFont="1" applyFill="1" applyBorder="1"/>
    <xf numFmtId="0" fontId="4" fillId="7" borderId="1" xfId="0" applyFont="1" applyFill="1" applyBorder="1"/>
    <xf numFmtId="0" fontId="4" fillId="8" borderId="1" xfId="0" applyNumberFormat="1" applyFont="1" applyFill="1" applyBorder="1" applyAlignment="1">
      <alignment horizontal="center"/>
    </xf>
    <xf numFmtId="0" fontId="4" fillId="8" borderId="1" xfId="0" applyFont="1" applyFill="1" applyBorder="1"/>
    <xf numFmtId="49" fontId="4" fillId="8" borderId="1" xfId="0" applyNumberFormat="1" applyFont="1" applyFill="1" applyBorder="1"/>
    <xf numFmtId="0" fontId="4" fillId="9" borderId="1" xfId="0" applyNumberFormat="1" applyFont="1" applyFill="1" applyBorder="1" applyAlignment="1">
      <alignment horizontal="center"/>
    </xf>
    <xf numFmtId="0" fontId="4" fillId="9" borderId="1" xfId="0" applyFont="1" applyFill="1" applyBorder="1"/>
    <xf numFmtId="49" fontId="4" fillId="9" borderId="1" xfId="0" applyNumberFormat="1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14" fontId="7" fillId="0" borderId="1" xfId="0" applyNumberFormat="1" applyFont="1" applyBorder="1"/>
    <xf numFmtId="14" fontId="7" fillId="0" borderId="0" xfId="0" applyNumberFormat="1" applyFont="1" applyAlignment="1">
      <alignment horizontal="left"/>
    </xf>
    <xf numFmtId="0" fontId="7" fillId="4" borderId="1" xfId="0" applyFont="1" applyFill="1" applyBorder="1" applyAlignment="1">
      <alignment horizontal="center"/>
    </xf>
    <xf numFmtId="1" fontId="0" fillId="2" borderId="1" xfId="0" applyNumberFormat="1" applyFill="1" applyBorder="1"/>
    <xf numFmtId="0" fontId="0" fillId="4" borderId="0" xfId="0" applyFill="1"/>
    <xf numFmtId="0" fontId="7" fillId="5" borderId="1" xfId="0" applyFont="1" applyFill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/>
    <xf numFmtId="0" fontId="5" fillId="2" borderId="1" xfId="0" applyFont="1" applyFill="1" applyBorder="1"/>
    <xf numFmtId="49" fontId="5" fillId="2" borderId="1" xfId="0" applyNumberFormat="1" applyFont="1" applyFill="1" applyBorder="1"/>
    <xf numFmtId="0" fontId="8" fillId="2" borderId="1" xfId="0" applyFont="1" applyFill="1" applyBorder="1"/>
    <xf numFmtId="49" fontId="1" fillId="8" borderId="1" xfId="0" applyNumberFormat="1" applyFont="1" applyFill="1" applyBorder="1"/>
    <xf numFmtId="1" fontId="0" fillId="0" borderId="0" xfId="0" applyNumberFormat="1"/>
    <xf numFmtId="0" fontId="1" fillId="6" borderId="1" xfId="0" applyNumberFormat="1" applyFont="1" applyFill="1" applyBorder="1"/>
    <xf numFmtId="1" fontId="4" fillId="7" borderId="1" xfId="0" applyNumberFormat="1" applyFont="1" applyFill="1" applyBorder="1"/>
    <xf numFmtId="1" fontId="4" fillId="8" borderId="1" xfId="0" applyNumberFormat="1" applyFont="1" applyFill="1" applyBorder="1"/>
    <xf numFmtId="1" fontId="4" fillId="9" borderId="1" xfId="0" applyNumberFormat="1" applyFont="1" applyFill="1" applyBorder="1"/>
    <xf numFmtId="1" fontId="7" fillId="6" borderId="1" xfId="0" applyNumberFormat="1" applyFont="1" applyFill="1" applyBorder="1"/>
    <xf numFmtId="49" fontId="3" fillId="8" borderId="1" xfId="0" applyNumberFormat="1" applyFont="1" applyFill="1" applyBorder="1"/>
    <xf numFmtId="1" fontId="3" fillId="8" borderId="1" xfId="0" applyNumberFormat="1" applyFont="1" applyFill="1" applyBorder="1"/>
    <xf numFmtId="49" fontId="1" fillId="9" borderId="1" xfId="0" applyNumberFormat="1" applyFont="1" applyFill="1" applyBorder="1"/>
    <xf numFmtId="0" fontId="7" fillId="10" borderId="0" xfId="0" applyFont="1" applyFill="1"/>
    <xf numFmtId="20" fontId="15" fillId="0" borderId="1" xfId="0" applyNumberFormat="1" applyFont="1" applyBorder="1"/>
    <xf numFmtId="20" fontId="15" fillId="2" borderId="1" xfId="0" applyNumberFormat="1" applyFont="1" applyFill="1" applyBorder="1"/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15" fillId="4" borderId="2" xfId="0" applyNumberFormat="1" applyFont="1" applyFill="1" applyBorder="1" applyAlignment="1">
      <alignment horizontal="center"/>
    </xf>
    <xf numFmtId="14" fontId="15" fillId="4" borderId="4" xfId="0" applyNumberFormat="1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7" fillId="8" borderId="6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15"/>
  <sheetViews>
    <sheetView tabSelected="1" workbookViewId="0">
      <selection activeCell="E19" sqref="E19"/>
    </sheetView>
  </sheetViews>
  <sheetFormatPr defaultRowHeight="14.4" x14ac:dyDescent="0.3"/>
  <cols>
    <col min="2" max="2" width="5" customWidth="1"/>
    <col min="3" max="3" width="18.6640625" customWidth="1"/>
    <col min="4" max="4" width="6" customWidth="1"/>
    <col min="5" max="5" width="19.109375" customWidth="1"/>
    <col min="6" max="6" width="6.5546875" customWidth="1"/>
    <col min="7" max="7" width="34.6640625" customWidth="1"/>
    <col min="8" max="8" width="7" customWidth="1"/>
    <col min="9" max="9" width="45.6640625" customWidth="1"/>
  </cols>
  <sheetData>
    <row r="1" spans="2:9" s="1" customFormat="1" x14ac:dyDescent="0.3">
      <c r="B1" s="3"/>
      <c r="C1" s="3" t="s">
        <v>51</v>
      </c>
      <c r="D1" s="3"/>
      <c r="E1" s="3" t="s">
        <v>52</v>
      </c>
      <c r="F1" s="3"/>
      <c r="G1" s="3" t="s">
        <v>57</v>
      </c>
      <c r="H1" s="3" t="s">
        <v>60</v>
      </c>
      <c r="I1" s="3" t="s">
        <v>64</v>
      </c>
    </row>
    <row r="2" spans="2:9" x14ac:dyDescent="0.3">
      <c r="B2" s="9">
        <v>1</v>
      </c>
      <c r="C2" s="9" t="s">
        <v>17</v>
      </c>
      <c r="D2" s="9">
        <v>1</v>
      </c>
      <c r="E2" s="9" t="s">
        <v>16</v>
      </c>
      <c r="F2" s="9">
        <v>1</v>
      </c>
      <c r="G2" s="34" t="s">
        <v>146</v>
      </c>
      <c r="H2" s="9">
        <v>1996</v>
      </c>
      <c r="I2" s="9" t="s">
        <v>162</v>
      </c>
    </row>
    <row r="3" spans="2:9" x14ac:dyDescent="0.3">
      <c r="B3" s="4">
        <v>2</v>
      </c>
      <c r="C3" s="4" t="s">
        <v>54</v>
      </c>
      <c r="D3" s="4">
        <v>2</v>
      </c>
      <c r="E3" s="72" t="s">
        <v>62</v>
      </c>
      <c r="F3" s="4">
        <v>2</v>
      </c>
      <c r="G3" s="72" t="s">
        <v>63</v>
      </c>
      <c r="H3" s="4">
        <v>1925</v>
      </c>
      <c r="I3" s="4" t="s">
        <v>65</v>
      </c>
    </row>
    <row r="4" spans="2:9" x14ac:dyDescent="0.3">
      <c r="B4" s="9"/>
      <c r="C4" s="9"/>
      <c r="D4" s="9">
        <v>3</v>
      </c>
      <c r="E4" s="34" t="s">
        <v>118</v>
      </c>
      <c r="F4" s="9">
        <v>3</v>
      </c>
      <c r="G4" s="34" t="s">
        <v>116</v>
      </c>
      <c r="H4" s="9">
        <v>1924</v>
      </c>
      <c r="I4" s="9" t="s">
        <v>132</v>
      </c>
    </row>
    <row r="5" spans="2:9" x14ac:dyDescent="0.3">
      <c r="B5" s="4"/>
      <c r="C5" s="4"/>
      <c r="D5" s="4">
        <v>4</v>
      </c>
      <c r="E5" s="32" t="s">
        <v>127</v>
      </c>
      <c r="F5" s="4">
        <v>4</v>
      </c>
      <c r="G5" s="32" t="s">
        <v>130</v>
      </c>
      <c r="H5" s="4">
        <v>1997</v>
      </c>
      <c r="I5" s="4" t="s">
        <v>131</v>
      </c>
    </row>
    <row r="6" spans="2:9" x14ac:dyDescent="0.3">
      <c r="B6" s="9"/>
      <c r="C6" s="9"/>
      <c r="D6" s="9"/>
      <c r="E6" s="34" t="s">
        <v>127</v>
      </c>
      <c r="F6" s="9">
        <v>5</v>
      </c>
      <c r="G6" s="68" t="s">
        <v>148</v>
      </c>
      <c r="H6" s="9">
        <v>1980</v>
      </c>
      <c r="I6" s="9" t="s">
        <v>149</v>
      </c>
    </row>
    <row r="7" spans="2:9" x14ac:dyDescent="0.3">
      <c r="B7" s="4">
        <v>3</v>
      </c>
      <c r="C7" s="4" t="s">
        <v>55</v>
      </c>
      <c r="D7" s="4">
        <v>5</v>
      </c>
      <c r="E7" s="4" t="s">
        <v>105</v>
      </c>
      <c r="F7" s="4">
        <v>6</v>
      </c>
      <c r="G7" s="4" t="s">
        <v>104</v>
      </c>
      <c r="H7" s="4"/>
      <c r="I7" s="4"/>
    </row>
    <row r="8" spans="2:9" x14ac:dyDescent="0.3">
      <c r="B8" s="9">
        <v>4</v>
      </c>
      <c r="C8" s="9" t="s">
        <v>30</v>
      </c>
      <c r="D8" s="9">
        <v>6</v>
      </c>
      <c r="E8" s="9" t="s">
        <v>32</v>
      </c>
      <c r="F8" s="9">
        <v>7</v>
      </c>
      <c r="G8" s="9" t="s">
        <v>86</v>
      </c>
      <c r="H8" s="9"/>
      <c r="I8" s="9"/>
    </row>
    <row r="9" spans="2:9" ht="15.6" x14ac:dyDescent="0.3">
      <c r="B9" s="4">
        <v>5</v>
      </c>
      <c r="C9" s="4" t="s">
        <v>56</v>
      </c>
      <c r="D9" s="4">
        <v>7</v>
      </c>
      <c r="E9" s="73" t="s">
        <v>79</v>
      </c>
      <c r="F9" s="4">
        <v>8</v>
      </c>
      <c r="G9" s="74" t="s">
        <v>78</v>
      </c>
      <c r="H9" s="4"/>
      <c r="I9" s="4"/>
    </row>
    <row r="10" spans="2:9" ht="15.6" x14ac:dyDescent="0.3">
      <c r="B10" s="9">
        <v>6</v>
      </c>
      <c r="C10" s="9" t="s">
        <v>191</v>
      </c>
      <c r="D10" s="9">
        <v>8</v>
      </c>
      <c r="E10" s="40" t="s">
        <v>190</v>
      </c>
      <c r="F10" s="9">
        <v>9</v>
      </c>
      <c r="G10" s="25" t="s">
        <v>188</v>
      </c>
      <c r="H10" s="9"/>
      <c r="I10" s="9"/>
    </row>
    <row r="11" spans="2:9" x14ac:dyDescent="0.3">
      <c r="B11" s="4">
        <v>7</v>
      </c>
      <c r="C11" s="4" t="s">
        <v>53</v>
      </c>
      <c r="D11" s="4">
        <v>9</v>
      </c>
      <c r="E11" s="4" t="s">
        <v>58</v>
      </c>
      <c r="F11" s="4">
        <v>10</v>
      </c>
      <c r="G11" s="4" t="s">
        <v>108</v>
      </c>
      <c r="H11" s="4"/>
      <c r="I11" s="4"/>
    </row>
    <row r="12" spans="2:9" ht="15.6" x14ac:dyDescent="0.3">
      <c r="B12" s="9"/>
      <c r="C12" s="9"/>
      <c r="D12" s="9">
        <v>10</v>
      </c>
      <c r="E12" s="9" t="s">
        <v>119</v>
      </c>
      <c r="F12" s="9">
        <v>11</v>
      </c>
      <c r="G12" s="35" t="s">
        <v>87</v>
      </c>
      <c r="H12" s="9"/>
      <c r="I12" s="9"/>
    </row>
    <row r="13" spans="2:9" x14ac:dyDescent="0.3">
      <c r="B13" s="4">
        <v>8</v>
      </c>
      <c r="C13" s="4" t="s">
        <v>1</v>
      </c>
      <c r="D13" s="4">
        <v>11</v>
      </c>
      <c r="E13" s="4" t="s">
        <v>2</v>
      </c>
      <c r="F13" s="4">
        <v>12</v>
      </c>
      <c r="G13" s="4" t="s">
        <v>0</v>
      </c>
      <c r="H13" s="4">
        <v>2009</v>
      </c>
      <c r="I13" s="4"/>
    </row>
    <row r="14" spans="2:9" x14ac:dyDescent="0.3">
      <c r="B14" s="9"/>
      <c r="C14" s="9"/>
      <c r="D14" s="9"/>
      <c r="E14" s="9" t="s">
        <v>2</v>
      </c>
      <c r="F14" s="9">
        <v>13</v>
      </c>
      <c r="G14" s="9" t="s">
        <v>18</v>
      </c>
      <c r="H14" s="9"/>
      <c r="I14" s="9"/>
    </row>
    <row r="15" spans="2:9" x14ac:dyDescent="0.3">
      <c r="B15" s="4"/>
      <c r="C15" s="4"/>
      <c r="D15" s="4">
        <v>12</v>
      </c>
      <c r="E15" s="4" t="s">
        <v>59</v>
      </c>
      <c r="F15" s="4">
        <v>14</v>
      </c>
      <c r="G15" s="4" t="s">
        <v>61</v>
      </c>
      <c r="H15" s="4"/>
      <c r="I15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J9"/>
  <sheetViews>
    <sheetView workbookViewId="0">
      <selection activeCell="J18" sqref="J18"/>
    </sheetView>
  </sheetViews>
  <sheetFormatPr defaultRowHeight="14.4" x14ac:dyDescent="0.3"/>
  <cols>
    <col min="1" max="1" width="18.44140625" customWidth="1"/>
    <col min="2" max="2" width="21.88671875" customWidth="1"/>
    <col min="10" max="10" width="18.6640625" customWidth="1"/>
  </cols>
  <sheetData>
    <row r="2" spans="1:10" ht="15.6" x14ac:dyDescent="0.3">
      <c r="B2" s="26" t="s">
        <v>78</v>
      </c>
    </row>
    <row r="4" spans="1:10" x14ac:dyDescent="0.3">
      <c r="A4" s="1" t="s">
        <v>3</v>
      </c>
    </row>
    <row r="5" spans="1:10" ht="15.6" x14ac:dyDescent="0.3">
      <c r="B5" s="9" t="s">
        <v>82</v>
      </c>
      <c r="C5" s="19">
        <v>2006</v>
      </c>
      <c r="D5" s="19">
        <v>1746</v>
      </c>
      <c r="E5" s="19" t="s">
        <v>22</v>
      </c>
      <c r="F5" s="19" t="s">
        <v>22</v>
      </c>
      <c r="G5" s="19">
        <v>12000183</v>
      </c>
      <c r="J5" s="25" t="s">
        <v>81</v>
      </c>
    </row>
    <row r="6" spans="1:10" x14ac:dyDescent="0.3">
      <c r="B6" s="5" t="s">
        <v>83</v>
      </c>
      <c r="C6" s="15">
        <v>2007</v>
      </c>
      <c r="D6" s="15">
        <v>1398</v>
      </c>
      <c r="E6" s="15" t="s">
        <v>22</v>
      </c>
      <c r="F6" s="15" t="s">
        <v>22</v>
      </c>
      <c r="G6" s="15">
        <v>1345362</v>
      </c>
    </row>
    <row r="7" spans="1:10" x14ac:dyDescent="0.3">
      <c r="B7" s="9" t="s">
        <v>84</v>
      </c>
      <c r="C7" s="19">
        <v>2005</v>
      </c>
      <c r="D7" s="19">
        <v>1246</v>
      </c>
      <c r="E7" s="19" t="s">
        <v>22</v>
      </c>
      <c r="F7" s="19" t="s">
        <v>22</v>
      </c>
      <c r="G7" s="19">
        <v>1343424</v>
      </c>
    </row>
    <row r="8" spans="1:10" x14ac:dyDescent="0.3">
      <c r="B8" s="5" t="s">
        <v>85</v>
      </c>
      <c r="C8" s="15">
        <v>2007</v>
      </c>
      <c r="D8" s="15">
        <v>1113</v>
      </c>
      <c r="E8" s="15" t="s">
        <v>22</v>
      </c>
      <c r="F8" s="15" t="s">
        <v>22</v>
      </c>
      <c r="G8" s="15">
        <v>12000213</v>
      </c>
    </row>
    <row r="9" spans="1:10" x14ac:dyDescent="0.3">
      <c r="C9" s="9" t="s">
        <v>47</v>
      </c>
      <c r="D9" s="24">
        <f>AVERAGE(D5:D8)</f>
        <v>1375.75</v>
      </c>
      <c r="E9" s="9"/>
      <c r="F9" s="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1"/>
  <sheetViews>
    <sheetView workbookViewId="0">
      <selection activeCell="G16" sqref="G16"/>
    </sheetView>
  </sheetViews>
  <sheetFormatPr defaultRowHeight="14.4" x14ac:dyDescent="0.3"/>
  <cols>
    <col min="1" max="1" width="14" customWidth="1"/>
    <col min="2" max="2" width="26.5546875" customWidth="1"/>
    <col min="3" max="3" width="6.44140625" customWidth="1"/>
    <col min="5" max="5" width="10.33203125" customWidth="1"/>
    <col min="6" max="6" width="10.44140625" customWidth="1"/>
    <col min="7" max="7" width="10.6640625" customWidth="1"/>
    <col min="8" max="8" width="11.44140625" customWidth="1"/>
    <col min="11" max="11" width="14.5546875" customWidth="1"/>
  </cols>
  <sheetData>
    <row r="1" spans="1:12" x14ac:dyDescent="0.3">
      <c r="B1" s="23" t="s">
        <v>96</v>
      </c>
      <c r="C1" s="30"/>
    </row>
    <row r="2" spans="1:12" x14ac:dyDescent="0.3">
      <c r="B2" s="1"/>
      <c r="C2" s="1"/>
    </row>
    <row r="3" spans="1:12" x14ac:dyDescent="0.3">
      <c r="B3" s="1" t="s">
        <v>5</v>
      </c>
      <c r="C3" s="1"/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K3" s="1" t="s">
        <v>14</v>
      </c>
    </row>
    <row r="4" spans="1:12" x14ac:dyDescent="0.3">
      <c r="A4" s="1"/>
    </row>
    <row r="5" spans="1:12" x14ac:dyDescent="0.3">
      <c r="A5" s="1" t="s">
        <v>31</v>
      </c>
      <c r="B5" s="9" t="s">
        <v>97</v>
      </c>
      <c r="C5" s="9" t="s">
        <v>103</v>
      </c>
      <c r="D5" s="9">
        <v>2004</v>
      </c>
      <c r="E5" s="9">
        <v>2384</v>
      </c>
      <c r="F5" s="9">
        <v>2018</v>
      </c>
      <c r="G5" s="9">
        <v>2086</v>
      </c>
      <c r="H5" s="9">
        <v>45004714</v>
      </c>
      <c r="K5" s="9" t="s">
        <v>95</v>
      </c>
      <c r="L5" s="29">
        <v>14557517</v>
      </c>
    </row>
    <row r="6" spans="1:12" x14ac:dyDescent="0.3">
      <c r="A6" s="1"/>
      <c r="B6" s="5" t="s">
        <v>98</v>
      </c>
      <c r="C6" s="5" t="s">
        <v>180</v>
      </c>
      <c r="D6" s="5">
        <v>2005</v>
      </c>
      <c r="E6" s="5">
        <v>2201</v>
      </c>
      <c r="F6" s="5">
        <v>1811</v>
      </c>
      <c r="G6" s="5">
        <v>2074</v>
      </c>
      <c r="H6" s="5">
        <v>45004722</v>
      </c>
    </row>
    <row r="7" spans="1:12" x14ac:dyDescent="0.3">
      <c r="A7" s="1"/>
      <c r="B7" s="9" t="s">
        <v>99</v>
      </c>
      <c r="C7" s="9"/>
      <c r="D7" s="9">
        <v>2005</v>
      </c>
      <c r="E7" s="9">
        <v>1868</v>
      </c>
      <c r="F7" s="9">
        <v>1676</v>
      </c>
      <c r="G7" s="9">
        <v>1659</v>
      </c>
      <c r="H7" s="9">
        <v>14546612</v>
      </c>
    </row>
    <row r="8" spans="1:12" x14ac:dyDescent="0.3">
      <c r="A8" s="1"/>
      <c r="B8" s="5" t="s">
        <v>100</v>
      </c>
      <c r="C8" s="5"/>
      <c r="D8" s="5">
        <v>2007</v>
      </c>
      <c r="E8" s="5">
        <v>1821</v>
      </c>
      <c r="F8" s="5">
        <v>1516</v>
      </c>
      <c r="G8" s="5">
        <v>1638</v>
      </c>
      <c r="H8" s="5">
        <v>14546604</v>
      </c>
    </row>
    <row r="9" spans="1:12" x14ac:dyDescent="0.3">
      <c r="A9" s="1"/>
      <c r="B9" s="9" t="s">
        <v>101</v>
      </c>
      <c r="C9" s="9"/>
      <c r="D9" s="9">
        <v>2004</v>
      </c>
      <c r="E9" s="9">
        <v>1660</v>
      </c>
      <c r="F9" s="9">
        <v>1669</v>
      </c>
      <c r="G9" s="9">
        <v>1571</v>
      </c>
      <c r="H9" s="9">
        <v>2514249</v>
      </c>
    </row>
    <row r="10" spans="1:12" x14ac:dyDescent="0.3">
      <c r="A10" s="1"/>
      <c r="B10" s="5" t="s">
        <v>102</v>
      </c>
      <c r="C10" s="5"/>
      <c r="D10" s="5">
        <v>2006</v>
      </c>
      <c r="E10" s="15">
        <v>1207</v>
      </c>
      <c r="F10" s="15" t="s">
        <v>22</v>
      </c>
      <c r="G10" s="15" t="s">
        <v>22</v>
      </c>
      <c r="H10" s="5">
        <v>2512947</v>
      </c>
    </row>
    <row r="11" spans="1:12" x14ac:dyDescent="0.3">
      <c r="A11" s="1"/>
      <c r="D11" s="9" t="s">
        <v>47</v>
      </c>
      <c r="E11" s="24">
        <f>AVERAGE(E5:E10)</f>
        <v>1856.8333333333333</v>
      </c>
      <c r="F11" s="24">
        <f>AVERAGE(F5:F10)</f>
        <v>1738</v>
      </c>
      <c r="G11" s="24">
        <f>AVERAGE(G5:G10)</f>
        <v>1805.6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workbookViewId="0">
      <selection activeCell="C14" sqref="C14"/>
    </sheetView>
  </sheetViews>
  <sheetFormatPr defaultRowHeight="14.4" x14ac:dyDescent="0.3"/>
  <cols>
    <col min="1" max="1" width="19.109375" customWidth="1"/>
    <col min="2" max="2" width="21.33203125" customWidth="1"/>
    <col min="7" max="7" width="13.6640625" customWidth="1"/>
    <col min="10" max="10" width="20.44140625" customWidth="1"/>
  </cols>
  <sheetData>
    <row r="2" spans="1:11" x14ac:dyDescent="0.3">
      <c r="B2" s="23" t="s">
        <v>108</v>
      </c>
    </row>
    <row r="3" spans="1:11" x14ac:dyDescent="0.3">
      <c r="B3" s="1"/>
    </row>
    <row r="4" spans="1:11" x14ac:dyDescent="0.3">
      <c r="A4" s="1" t="s">
        <v>31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J4" s="1" t="s">
        <v>113</v>
      </c>
    </row>
    <row r="5" spans="1:11" x14ac:dyDescent="0.3">
      <c r="A5" s="1"/>
    </row>
    <row r="6" spans="1:11" x14ac:dyDescent="0.3">
      <c r="A6" s="1"/>
      <c r="B6" s="9" t="s">
        <v>109</v>
      </c>
      <c r="C6" s="9">
        <v>2008</v>
      </c>
      <c r="D6" s="9">
        <v>1864</v>
      </c>
      <c r="E6" s="9">
        <v>1944</v>
      </c>
      <c r="F6" s="9">
        <v>2115</v>
      </c>
      <c r="G6" s="9">
        <v>24239968</v>
      </c>
      <c r="J6" s="9" t="s">
        <v>114</v>
      </c>
      <c r="K6" s="9">
        <v>44170025</v>
      </c>
    </row>
    <row r="7" spans="1:11" x14ac:dyDescent="0.3">
      <c r="A7" s="1"/>
      <c r="B7" s="5" t="s">
        <v>110</v>
      </c>
      <c r="C7" s="5">
        <v>2006</v>
      </c>
      <c r="D7" s="5">
        <v>2114</v>
      </c>
      <c r="E7" s="5">
        <v>2016</v>
      </c>
      <c r="F7" s="5">
        <v>2032</v>
      </c>
      <c r="G7" s="5">
        <v>44148402</v>
      </c>
    </row>
    <row r="8" spans="1:11" x14ac:dyDescent="0.3">
      <c r="A8" s="1"/>
      <c r="B8" s="9" t="s">
        <v>111</v>
      </c>
      <c r="C8" s="9">
        <v>2006</v>
      </c>
      <c r="D8" s="9">
        <v>2047</v>
      </c>
      <c r="E8" s="9">
        <v>2029</v>
      </c>
      <c r="F8" s="9">
        <v>2104</v>
      </c>
      <c r="G8" s="9">
        <v>44170025</v>
      </c>
    </row>
    <row r="9" spans="1:11" x14ac:dyDescent="0.3">
      <c r="A9" s="1"/>
      <c r="B9" s="5" t="s">
        <v>112</v>
      </c>
      <c r="C9" s="5">
        <v>2005</v>
      </c>
      <c r="D9" s="5">
        <v>2063</v>
      </c>
      <c r="E9" s="5">
        <v>1976</v>
      </c>
      <c r="F9" s="5">
        <v>2057</v>
      </c>
      <c r="G9" s="5">
        <v>44157819</v>
      </c>
    </row>
    <row r="10" spans="1:11" x14ac:dyDescent="0.3">
      <c r="A10" s="1"/>
      <c r="C10" s="9" t="s">
        <v>47</v>
      </c>
      <c r="D10" s="24">
        <f>AVERAGE(D6:D9)</f>
        <v>2022</v>
      </c>
      <c r="E10" s="24">
        <f>AVERAGE(E6:E9)</f>
        <v>1991.25</v>
      </c>
      <c r="F10" s="24">
        <f>AVERAGE(F6:F9)</f>
        <v>2077</v>
      </c>
    </row>
    <row r="11" spans="1:11" x14ac:dyDescent="0.3">
      <c r="A11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L20"/>
  <sheetViews>
    <sheetView workbookViewId="0">
      <selection activeCell="F20" sqref="F20:H20"/>
    </sheetView>
  </sheetViews>
  <sheetFormatPr defaultRowHeight="14.4" x14ac:dyDescent="0.3"/>
  <cols>
    <col min="4" max="4" width="26.5546875" customWidth="1"/>
    <col min="5" max="5" width="11.44140625" customWidth="1"/>
    <col min="6" max="6" width="12" customWidth="1"/>
    <col min="7" max="7" width="12.5546875" customWidth="1"/>
    <col min="8" max="8" width="11.44140625" customWidth="1"/>
    <col min="9" max="9" width="12.88671875" customWidth="1"/>
    <col min="12" max="12" width="24.6640625" customWidth="1"/>
  </cols>
  <sheetData>
    <row r="2" spans="2:12" x14ac:dyDescent="0.3">
      <c r="D2" s="23" t="s">
        <v>130</v>
      </c>
    </row>
    <row r="3" spans="2:12" x14ac:dyDescent="0.3">
      <c r="D3" s="1"/>
    </row>
    <row r="4" spans="2:12" x14ac:dyDescent="0.3">
      <c r="B4" s="27"/>
      <c r="C4" s="1"/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L4" s="1" t="s">
        <v>14</v>
      </c>
    </row>
    <row r="5" spans="2:12" x14ac:dyDescent="0.3">
      <c r="B5" s="27" t="s">
        <v>31</v>
      </c>
      <c r="C5" s="1"/>
    </row>
    <row r="6" spans="2:12" x14ac:dyDescent="0.3">
      <c r="B6" s="27" t="s">
        <v>133</v>
      </c>
      <c r="C6" s="1">
        <v>1</v>
      </c>
      <c r="D6" s="9" t="s">
        <v>138</v>
      </c>
      <c r="E6" s="9">
        <v>2005</v>
      </c>
      <c r="F6" s="9">
        <v>1893</v>
      </c>
      <c r="G6" s="9">
        <v>1774</v>
      </c>
      <c r="H6" s="9">
        <v>1902</v>
      </c>
      <c r="I6" s="9">
        <v>23707933</v>
      </c>
    </row>
    <row r="7" spans="2:12" x14ac:dyDescent="0.3">
      <c r="B7" s="27"/>
      <c r="C7" s="1">
        <v>2</v>
      </c>
      <c r="D7" s="5" t="s">
        <v>139</v>
      </c>
      <c r="E7" s="4">
        <v>2006</v>
      </c>
      <c r="F7" s="4">
        <v>1905</v>
      </c>
      <c r="G7" s="4">
        <v>1576</v>
      </c>
      <c r="H7" s="4">
        <v>1788</v>
      </c>
      <c r="I7" s="4">
        <v>23715170</v>
      </c>
    </row>
    <row r="8" spans="2:12" x14ac:dyDescent="0.3">
      <c r="B8" s="27"/>
      <c r="C8" s="1">
        <v>3</v>
      </c>
      <c r="D8" s="9" t="s">
        <v>140</v>
      </c>
      <c r="E8" s="9">
        <v>2005</v>
      </c>
      <c r="F8" s="9">
        <v>1807</v>
      </c>
      <c r="G8" s="9">
        <v>1487</v>
      </c>
      <c r="H8" s="9">
        <v>1444</v>
      </c>
      <c r="I8" s="9">
        <v>393487</v>
      </c>
    </row>
    <row r="9" spans="2:12" x14ac:dyDescent="0.3">
      <c r="B9" s="27"/>
      <c r="C9" s="1">
        <v>4</v>
      </c>
      <c r="D9" s="5" t="s">
        <v>135</v>
      </c>
      <c r="E9" s="4">
        <v>2009</v>
      </c>
      <c r="F9" s="4">
        <v>1725</v>
      </c>
      <c r="G9" s="4">
        <v>1611</v>
      </c>
      <c r="H9" s="4">
        <v>1613</v>
      </c>
      <c r="I9" s="4">
        <v>23718765</v>
      </c>
    </row>
    <row r="10" spans="2:12" x14ac:dyDescent="0.3">
      <c r="B10" s="27"/>
      <c r="C10" s="1">
        <v>5</v>
      </c>
      <c r="D10" s="9" t="s">
        <v>141</v>
      </c>
      <c r="E10" s="9">
        <v>2005</v>
      </c>
      <c r="F10" s="9">
        <v>1622</v>
      </c>
      <c r="G10" s="9">
        <v>1506</v>
      </c>
      <c r="H10" s="19">
        <v>1615</v>
      </c>
      <c r="I10" s="9">
        <v>386669</v>
      </c>
    </row>
    <row r="11" spans="2:12" x14ac:dyDescent="0.3">
      <c r="B11" s="27"/>
      <c r="C11" s="1">
        <v>6</v>
      </c>
      <c r="D11" s="5" t="s">
        <v>137</v>
      </c>
      <c r="E11" s="5">
        <v>2008</v>
      </c>
      <c r="F11" s="5">
        <v>1470</v>
      </c>
      <c r="G11" s="5">
        <v>1422</v>
      </c>
      <c r="H11" s="15">
        <v>1321</v>
      </c>
      <c r="I11" s="5">
        <v>23718684</v>
      </c>
    </row>
    <row r="12" spans="2:12" x14ac:dyDescent="0.3">
      <c r="B12" s="27"/>
      <c r="E12" s="9" t="s">
        <v>47</v>
      </c>
      <c r="F12" s="24">
        <f>AVERAGE(F6:F11)</f>
        <v>1737</v>
      </c>
      <c r="G12" s="24">
        <f>AVERAGE(G6:G11)</f>
        <v>1562.6666666666667</v>
      </c>
      <c r="H12" s="24">
        <f>AVERAGE(H6:H11)</f>
        <v>1613.8333333333333</v>
      </c>
    </row>
    <row r="13" spans="2:12" x14ac:dyDescent="0.3">
      <c r="B13" s="27"/>
    </row>
    <row r="14" spans="2:12" x14ac:dyDescent="0.3">
      <c r="B14" s="27" t="s">
        <v>134</v>
      </c>
      <c r="C14" s="1">
        <v>1</v>
      </c>
      <c r="D14" s="9" t="s">
        <v>142</v>
      </c>
      <c r="E14" s="19">
        <v>2005</v>
      </c>
      <c r="F14" s="19">
        <v>1784</v>
      </c>
      <c r="G14" s="19">
        <v>1609</v>
      </c>
      <c r="H14" s="19">
        <v>1726</v>
      </c>
      <c r="I14" s="9">
        <v>23709073</v>
      </c>
    </row>
    <row r="15" spans="2:12" x14ac:dyDescent="0.3">
      <c r="C15" s="1">
        <v>2</v>
      </c>
      <c r="D15" s="5" t="s">
        <v>143</v>
      </c>
      <c r="E15" s="6">
        <v>2004</v>
      </c>
      <c r="F15" s="6">
        <v>1534</v>
      </c>
      <c r="G15" s="6">
        <v>1400</v>
      </c>
      <c r="H15" s="6">
        <v>1538</v>
      </c>
      <c r="I15" s="4">
        <v>23730315</v>
      </c>
    </row>
    <row r="16" spans="2:12" x14ac:dyDescent="0.3">
      <c r="C16" s="1">
        <v>3</v>
      </c>
      <c r="D16" s="9" t="s">
        <v>144</v>
      </c>
      <c r="E16" s="19">
        <v>2007</v>
      </c>
      <c r="F16" s="19">
        <v>1542</v>
      </c>
      <c r="G16" s="19">
        <v>1510</v>
      </c>
      <c r="H16" s="19">
        <v>1690</v>
      </c>
      <c r="I16" s="9">
        <v>23716070</v>
      </c>
    </row>
    <row r="17" spans="3:9" x14ac:dyDescent="0.3">
      <c r="C17" s="1">
        <v>4</v>
      </c>
      <c r="D17" s="5" t="s">
        <v>145</v>
      </c>
      <c r="E17" s="6">
        <v>2007</v>
      </c>
      <c r="F17" s="6">
        <v>1324</v>
      </c>
      <c r="G17" s="6">
        <v>1278</v>
      </c>
      <c r="H17" s="6" t="s">
        <v>22</v>
      </c>
      <c r="I17" s="4">
        <v>23715391</v>
      </c>
    </row>
    <row r="18" spans="3:9" x14ac:dyDescent="0.3">
      <c r="C18" s="1">
        <v>5</v>
      </c>
      <c r="D18" s="9" t="s">
        <v>136</v>
      </c>
      <c r="E18" s="19">
        <v>2008</v>
      </c>
      <c r="F18" s="19">
        <v>1384</v>
      </c>
      <c r="G18" s="19">
        <v>1409</v>
      </c>
      <c r="H18" s="19" t="s">
        <v>22</v>
      </c>
      <c r="I18" s="9">
        <v>23718730</v>
      </c>
    </row>
    <row r="19" spans="3:9" x14ac:dyDescent="0.3">
      <c r="C19" s="1">
        <v>6</v>
      </c>
      <c r="D19" s="71" t="s">
        <v>221</v>
      </c>
      <c r="E19" s="70">
        <v>2007</v>
      </c>
      <c r="F19" s="70" t="s">
        <v>22</v>
      </c>
      <c r="G19" s="70" t="s">
        <v>22</v>
      </c>
      <c r="H19" s="70" t="s">
        <v>22</v>
      </c>
      <c r="I19" s="70" t="s">
        <v>220</v>
      </c>
    </row>
    <row r="20" spans="3:9" x14ac:dyDescent="0.3">
      <c r="E20" s="9" t="s">
        <v>47</v>
      </c>
      <c r="F20" s="24">
        <f>AVERAGE(F14:F19)</f>
        <v>1513.6</v>
      </c>
      <c r="G20" s="24">
        <f>AVERAGE(G14:G19)</f>
        <v>1441.2</v>
      </c>
      <c r="H20" s="24">
        <f>AVERAGE(H14:H19)</f>
        <v>1651.3333333333333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L13"/>
  <sheetViews>
    <sheetView workbookViewId="0">
      <selection activeCell="G17" sqref="G17"/>
    </sheetView>
  </sheetViews>
  <sheetFormatPr defaultRowHeight="14.4" x14ac:dyDescent="0.3"/>
  <cols>
    <col min="4" max="4" width="20" customWidth="1"/>
    <col min="5" max="5" width="11.88671875" customWidth="1"/>
    <col min="6" max="6" width="11.33203125" customWidth="1"/>
    <col min="7" max="7" width="12" customWidth="1"/>
    <col min="8" max="8" width="11.109375" customWidth="1"/>
    <col min="9" max="9" width="11.6640625" customWidth="1"/>
    <col min="11" max="11" width="19.88671875" customWidth="1"/>
  </cols>
  <sheetData>
    <row r="2" spans="2:12" x14ac:dyDescent="0.3">
      <c r="D2" s="23" t="s">
        <v>188</v>
      </c>
    </row>
    <row r="3" spans="2:12" x14ac:dyDescent="0.3">
      <c r="D3" s="1"/>
    </row>
    <row r="4" spans="2:12" x14ac:dyDescent="0.3">
      <c r="B4" s="27" t="s">
        <v>31</v>
      </c>
      <c r="C4" s="1"/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K4" s="1" t="s">
        <v>14</v>
      </c>
    </row>
    <row r="5" spans="2:12" x14ac:dyDescent="0.3">
      <c r="B5" s="1"/>
      <c r="C5" s="1"/>
    </row>
    <row r="6" spans="2:12" x14ac:dyDescent="0.3">
      <c r="B6" s="27"/>
      <c r="C6" s="1">
        <v>1</v>
      </c>
      <c r="D6" s="9" t="s">
        <v>181</v>
      </c>
      <c r="E6" s="9">
        <v>2004</v>
      </c>
      <c r="F6" s="9">
        <v>2143</v>
      </c>
      <c r="G6" s="9">
        <v>1988</v>
      </c>
      <c r="H6" s="9">
        <v>2074</v>
      </c>
      <c r="I6" s="9">
        <v>16503589</v>
      </c>
      <c r="K6" s="9" t="s">
        <v>187</v>
      </c>
      <c r="L6" s="9">
        <v>942049</v>
      </c>
    </row>
    <row r="7" spans="2:12" x14ac:dyDescent="0.3">
      <c r="B7" s="1"/>
      <c r="C7" s="1">
        <v>2</v>
      </c>
      <c r="D7" s="5" t="s">
        <v>182</v>
      </c>
      <c r="E7" s="5">
        <v>2004</v>
      </c>
      <c r="F7" s="5">
        <v>2072</v>
      </c>
      <c r="G7" s="5">
        <v>2011</v>
      </c>
      <c r="H7" s="5">
        <v>2204</v>
      </c>
      <c r="I7" s="5">
        <v>16504020</v>
      </c>
    </row>
    <row r="8" spans="2:12" x14ac:dyDescent="0.3">
      <c r="B8" s="1"/>
      <c r="C8" s="1">
        <v>3</v>
      </c>
      <c r="D8" s="9" t="s">
        <v>183</v>
      </c>
      <c r="E8" s="9">
        <v>2006</v>
      </c>
      <c r="F8" s="9">
        <v>1981</v>
      </c>
      <c r="G8" s="9">
        <v>1938</v>
      </c>
      <c r="H8" s="19">
        <v>2059</v>
      </c>
      <c r="I8" s="9">
        <v>16503902</v>
      </c>
    </row>
    <row r="9" spans="2:12" x14ac:dyDescent="0.3">
      <c r="B9" s="1"/>
      <c r="C9" s="1">
        <v>4</v>
      </c>
      <c r="D9" s="5" t="s">
        <v>184</v>
      </c>
      <c r="E9" s="5">
        <v>2005</v>
      </c>
      <c r="F9" s="5">
        <v>1887</v>
      </c>
      <c r="G9" s="5">
        <v>2002</v>
      </c>
      <c r="H9" s="5">
        <v>1983</v>
      </c>
      <c r="I9" s="5">
        <v>16502094</v>
      </c>
    </row>
    <row r="10" spans="2:12" x14ac:dyDescent="0.3">
      <c r="B10" s="1"/>
      <c r="C10" s="1">
        <v>5</v>
      </c>
      <c r="D10" s="9" t="s">
        <v>185</v>
      </c>
      <c r="E10" s="9">
        <v>2005</v>
      </c>
      <c r="F10" s="9">
        <v>1500</v>
      </c>
      <c r="G10" s="9">
        <v>1610</v>
      </c>
      <c r="H10" s="19">
        <v>1667</v>
      </c>
      <c r="I10" s="9">
        <v>16504518</v>
      </c>
    </row>
    <row r="11" spans="2:12" x14ac:dyDescent="0.3">
      <c r="B11" s="1"/>
      <c r="C11" s="1">
        <v>6</v>
      </c>
      <c r="D11" s="5" t="s">
        <v>186</v>
      </c>
      <c r="E11" s="4">
        <v>2005</v>
      </c>
      <c r="F11" s="4">
        <v>1358</v>
      </c>
      <c r="G11" s="4">
        <v>1315</v>
      </c>
      <c r="H11" s="6" t="s">
        <v>22</v>
      </c>
      <c r="I11" s="4">
        <v>16505484</v>
      </c>
    </row>
    <row r="12" spans="2:12" x14ac:dyDescent="0.3">
      <c r="B12" s="1"/>
      <c r="C12" s="1"/>
      <c r="E12" s="9" t="s">
        <v>47</v>
      </c>
      <c r="F12" s="24">
        <f>AVERAGE(F6:F11)</f>
        <v>1823.5</v>
      </c>
      <c r="G12" s="24">
        <f>AVERAGE(G6:G11)</f>
        <v>1810.6666666666667</v>
      </c>
      <c r="H12" s="24">
        <f>AVERAGE(H6:H11)</f>
        <v>1997.4</v>
      </c>
    </row>
    <row r="13" spans="2:12" x14ac:dyDescent="0.3">
      <c r="B13" s="1"/>
      <c r="C13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H11"/>
  <sheetViews>
    <sheetView workbookViewId="0">
      <selection activeCell="E10" sqref="E10"/>
    </sheetView>
  </sheetViews>
  <sheetFormatPr defaultRowHeight="14.4" x14ac:dyDescent="0.3"/>
  <cols>
    <col min="1" max="1" width="26.5546875" customWidth="1"/>
    <col min="2" max="2" width="6.33203125" customWidth="1"/>
    <col min="3" max="3" width="22.6640625" customWidth="1"/>
    <col min="8" max="8" width="13.5546875" customWidth="1"/>
    <col min="11" max="11" width="15.33203125" customWidth="1"/>
  </cols>
  <sheetData>
    <row r="2" spans="1:8" x14ac:dyDescent="0.3">
      <c r="C2" s="23" t="s">
        <v>32</v>
      </c>
    </row>
    <row r="3" spans="1:8" x14ac:dyDescent="0.3">
      <c r="C3" s="1"/>
    </row>
    <row r="4" spans="1:8" x14ac:dyDescent="0.3">
      <c r="A4" s="27" t="s">
        <v>31</v>
      </c>
      <c r="B4" s="1"/>
    </row>
    <row r="5" spans="1:8" x14ac:dyDescent="0.3">
      <c r="B5" s="1">
        <v>1</v>
      </c>
      <c r="C5" s="9" t="s">
        <v>26</v>
      </c>
      <c r="D5" s="9">
        <v>2006</v>
      </c>
      <c r="E5" s="9">
        <v>2213</v>
      </c>
      <c r="F5" s="9">
        <v>2177</v>
      </c>
      <c r="G5" s="9">
        <v>1972</v>
      </c>
      <c r="H5" s="9">
        <v>2824213</v>
      </c>
    </row>
    <row r="6" spans="1:8" x14ac:dyDescent="0.3">
      <c r="B6" s="1">
        <v>2</v>
      </c>
      <c r="C6" s="4" t="s">
        <v>28</v>
      </c>
      <c r="D6" s="4">
        <v>2005</v>
      </c>
      <c r="E6" s="4">
        <v>2001</v>
      </c>
      <c r="F6" s="4">
        <v>1771</v>
      </c>
      <c r="G6" s="4">
        <v>1613</v>
      </c>
      <c r="H6" s="4">
        <v>2823195</v>
      </c>
    </row>
    <row r="7" spans="1:8" x14ac:dyDescent="0.3">
      <c r="B7" s="1">
        <v>3</v>
      </c>
      <c r="C7" s="9" t="s">
        <v>27</v>
      </c>
      <c r="D7" s="9">
        <v>2005</v>
      </c>
      <c r="E7" s="9">
        <v>1898</v>
      </c>
      <c r="F7" s="9">
        <v>1432</v>
      </c>
      <c r="G7" s="9">
        <v>1632</v>
      </c>
      <c r="H7" s="9">
        <v>2832518</v>
      </c>
    </row>
    <row r="8" spans="1:8" x14ac:dyDescent="0.3">
      <c r="B8" s="1">
        <v>4</v>
      </c>
      <c r="C8" s="4" t="s">
        <v>49</v>
      </c>
      <c r="D8" s="4">
        <v>2006</v>
      </c>
      <c r="E8" s="4">
        <v>1807</v>
      </c>
      <c r="F8" s="4">
        <v>1506</v>
      </c>
      <c r="G8" s="4">
        <v>1687</v>
      </c>
      <c r="H8" s="4">
        <v>2822032</v>
      </c>
    </row>
    <row r="9" spans="1:8" x14ac:dyDescent="0.3">
      <c r="B9" s="1">
        <v>5</v>
      </c>
      <c r="C9" s="9" t="s">
        <v>29</v>
      </c>
      <c r="D9" s="9">
        <v>2005</v>
      </c>
      <c r="E9" s="9">
        <v>1674</v>
      </c>
      <c r="F9" s="9">
        <v>1367</v>
      </c>
      <c r="G9" s="19" t="s">
        <v>22</v>
      </c>
      <c r="H9" s="9">
        <v>2833352</v>
      </c>
    </row>
    <row r="10" spans="1:8" x14ac:dyDescent="0.3">
      <c r="B10" s="1">
        <v>6</v>
      </c>
      <c r="C10" s="5" t="s">
        <v>50</v>
      </c>
      <c r="D10" s="5">
        <v>2006</v>
      </c>
      <c r="E10" s="5">
        <v>1666</v>
      </c>
      <c r="F10" s="5">
        <v>1352</v>
      </c>
      <c r="G10" s="15" t="s">
        <v>22</v>
      </c>
      <c r="H10" s="5">
        <v>2826640</v>
      </c>
    </row>
    <row r="11" spans="1:8" x14ac:dyDescent="0.3">
      <c r="D11" s="9" t="s">
        <v>47</v>
      </c>
      <c r="E11" s="24">
        <f>AVERAGE(E5:E10)</f>
        <v>1876.5</v>
      </c>
      <c r="F11" s="24">
        <f>AVERAGE(F5:F10)</f>
        <v>1600.8333333333333</v>
      </c>
      <c r="G11" s="24">
        <f>AVERAGE(G5:G10)</f>
        <v>1726</v>
      </c>
    </row>
  </sheetData>
  <sortState xmlns:xlrd2="http://schemas.microsoft.com/office/spreadsheetml/2017/richdata2" ref="A15:M21">
    <sortCondition descending="1" ref="E15:E21"/>
  </sortState>
  <pageMargins left="0.7" right="0.7" top="0.75" bottom="0.75" header="0.3" footer="0.3"/>
  <pageSetup paperSize="9"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K12"/>
  <sheetViews>
    <sheetView workbookViewId="0">
      <selection activeCell="F16" sqref="F16"/>
    </sheetView>
  </sheetViews>
  <sheetFormatPr defaultRowHeight="14.4" x14ac:dyDescent="0.3"/>
  <cols>
    <col min="3" max="3" width="26.109375" customWidth="1"/>
    <col min="7" max="7" width="11" customWidth="1"/>
    <col min="8" max="8" width="15.109375" customWidth="1"/>
    <col min="11" max="11" width="12.109375" customWidth="1"/>
  </cols>
  <sheetData>
    <row r="2" spans="2:11" x14ac:dyDescent="0.3">
      <c r="C2" s="28" t="s">
        <v>87</v>
      </c>
    </row>
    <row r="3" spans="2:11" x14ac:dyDescent="0.3">
      <c r="C3" s="1"/>
    </row>
    <row r="4" spans="2:11" x14ac:dyDescent="0.3">
      <c r="B4" s="1"/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107</v>
      </c>
      <c r="J4" s="1" t="s">
        <v>14</v>
      </c>
    </row>
    <row r="6" spans="2:11" x14ac:dyDescent="0.3">
      <c r="B6" s="1"/>
      <c r="C6" s="9" t="s">
        <v>88</v>
      </c>
      <c r="D6" s="9">
        <v>2006</v>
      </c>
      <c r="E6" s="9">
        <v>2424</v>
      </c>
      <c r="F6" s="9">
        <v>2324</v>
      </c>
      <c r="G6" s="19">
        <v>2436</v>
      </c>
      <c r="H6" s="9">
        <v>13515110</v>
      </c>
      <c r="J6" s="33" t="s">
        <v>94</v>
      </c>
      <c r="K6" s="9"/>
    </row>
    <row r="7" spans="2:11" x14ac:dyDescent="0.3">
      <c r="B7" s="20" t="s">
        <v>31</v>
      </c>
      <c r="C7" s="5" t="s">
        <v>89</v>
      </c>
      <c r="D7" s="5">
        <v>2006</v>
      </c>
      <c r="E7" s="5">
        <v>2275</v>
      </c>
      <c r="F7" s="5">
        <v>2200</v>
      </c>
      <c r="G7" s="15">
        <v>2217</v>
      </c>
      <c r="H7" s="5">
        <v>13512269</v>
      </c>
    </row>
    <row r="8" spans="2:11" x14ac:dyDescent="0.3">
      <c r="B8" s="1"/>
      <c r="C8" s="9" t="s">
        <v>90</v>
      </c>
      <c r="D8" s="9">
        <v>2006</v>
      </c>
      <c r="E8" s="9">
        <v>2150</v>
      </c>
      <c r="F8" s="9">
        <v>2033</v>
      </c>
      <c r="G8" s="19">
        <v>2071</v>
      </c>
      <c r="H8" s="9">
        <v>24215872</v>
      </c>
    </row>
    <row r="9" spans="2:11" x14ac:dyDescent="0.3">
      <c r="B9" s="1"/>
      <c r="C9" s="5" t="s">
        <v>91</v>
      </c>
      <c r="D9" s="5">
        <v>2007</v>
      </c>
      <c r="E9" s="5">
        <v>1325</v>
      </c>
      <c r="F9" s="5">
        <v>1373</v>
      </c>
      <c r="G9" s="15" t="s">
        <v>22</v>
      </c>
      <c r="H9" s="5">
        <v>54176336</v>
      </c>
    </row>
    <row r="10" spans="2:11" x14ac:dyDescent="0.3">
      <c r="B10" s="1"/>
      <c r="C10" s="9" t="s">
        <v>92</v>
      </c>
      <c r="D10" s="9">
        <v>2006</v>
      </c>
      <c r="E10" s="9">
        <v>2122</v>
      </c>
      <c r="F10" s="9">
        <v>1927</v>
      </c>
      <c r="G10" s="19">
        <v>2027</v>
      </c>
      <c r="H10" s="9">
        <v>13516078</v>
      </c>
    </row>
    <row r="11" spans="2:11" x14ac:dyDescent="0.3">
      <c r="B11" s="1"/>
      <c r="C11" s="5" t="s">
        <v>93</v>
      </c>
      <c r="D11" s="5">
        <v>2008</v>
      </c>
      <c r="E11" s="5">
        <v>2103</v>
      </c>
      <c r="F11" s="5">
        <v>1754</v>
      </c>
      <c r="G11" s="15">
        <v>1743</v>
      </c>
      <c r="H11" s="21">
        <v>24271454</v>
      </c>
    </row>
    <row r="12" spans="2:11" x14ac:dyDescent="0.3">
      <c r="B12" s="1"/>
      <c r="D12" s="9" t="s">
        <v>47</v>
      </c>
      <c r="E12" s="24">
        <f>AVERAGE(E6:E11)</f>
        <v>2066.5</v>
      </c>
      <c r="F12" s="24">
        <f>AVERAGE(F6:F11)</f>
        <v>1935.1666666666667</v>
      </c>
      <c r="G12" s="24">
        <f>AVERAGE(G6:G11)</f>
        <v>2098.8000000000002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K12"/>
  <sheetViews>
    <sheetView workbookViewId="0">
      <selection activeCell="E12" sqref="E12"/>
    </sheetView>
  </sheetViews>
  <sheetFormatPr defaultRowHeight="14.4" x14ac:dyDescent="0.3"/>
  <cols>
    <col min="3" max="3" width="27.6640625" customWidth="1"/>
    <col min="4" max="4" width="12" customWidth="1"/>
    <col min="5" max="5" width="12.109375" customWidth="1"/>
    <col min="6" max="6" width="12.6640625" customWidth="1"/>
    <col min="7" max="7" width="11.44140625" customWidth="1"/>
    <col min="8" max="8" width="13.6640625" customWidth="1"/>
    <col min="11" max="11" width="16.109375" customWidth="1"/>
  </cols>
  <sheetData>
    <row r="2" spans="2:11" x14ac:dyDescent="0.3">
      <c r="C2" s="31" t="s">
        <v>116</v>
      </c>
    </row>
    <row r="3" spans="2:11" x14ac:dyDescent="0.3">
      <c r="C3" s="1"/>
    </row>
    <row r="4" spans="2:11" x14ac:dyDescent="0.3">
      <c r="B4" s="1"/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107</v>
      </c>
      <c r="J4" s="1" t="s">
        <v>14</v>
      </c>
    </row>
    <row r="6" spans="2:11" x14ac:dyDescent="0.3">
      <c r="B6" s="1"/>
      <c r="C6" s="9" t="s">
        <v>121</v>
      </c>
      <c r="D6" s="9">
        <v>2007</v>
      </c>
      <c r="E6" s="9">
        <v>1831</v>
      </c>
      <c r="F6" s="9">
        <v>1661</v>
      </c>
      <c r="G6" s="19">
        <v>1834</v>
      </c>
      <c r="H6" s="9">
        <v>23702664</v>
      </c>
      <c r="J6" s="34" t="s">
        <v>115</v>
      </c>
      <c r="K6" s="9"/>
    </row>
    <row r="7" spans="2:11" x14ac:dyDescent="0.3">
      <c r="B7" s="20" t="s">
        <v>31</v>
      </c>
      <c r="C7" s="5" t="s">
        <v>122</v>
      </c>
      <c r="D7" s="5">
        <v>2004</v>
      </c>
      <c r="E7" s="5">
        <v>1643</v>
      </c>
      <c r="F7" s="5">
        <v>1485</v>
      </c>
      <c r="G7" s="15" t="s">
        <v>22</v>
      </c>
      <c r="H7" s="5">
        <v>23702648</v>
      </c>
    </row>
    <row r="8" spans="2:11" x14ac:dyDescent="0.3">
      <c r="B8" s="1"/>
      <c r="C8" s="9" t="s">
        <v>123</v>
      </c>
      <c r="D8" s="9">
        <v>2007</v>
      </c>
      <c r="E8" s="9">
        <v>1546</v>
      </c>
      <c r="F8" s="9">
        <v>1188</v>
      </c>
      <c r="G8" s="19">
        <v>1389</v>
      </c>
      <c r="H8" s="9">
        <v>23721626</v>
      </c>
    </row>
    <row r="9" spans="2:11" x14ac:dyDescent="0.3">
      <c r="B9" s="1"/>
      <c r="C9" s="5" t="s">
        <v>124</v>
      </c>
      <c r="D9" s="5">
        <v>2007</v>
      </c>
      <c r="E9" s="5">
        <v>1536</v>
      </c>
      <c r="F9" s="5">
        <v>1358</v>
      </c>
      <c r="G9" s="15">
        <v>1601</v>
      </c>
      <c r="H9" s="5">
        <v>397300</v>
      </c>
    </row>
    <row r="10" spans="2:11" x14ac:dyDescent="0.3">
      <c r="B10" s="1"/>
      <c r="C10" s="9" t="s">
        <v>125</v>
      </c>
      <c r="D10" s="9">
        <v>2007</v>
      </c>
      <c r="E10" s="9">
        <v>1373</v>
      </c>
      <c r="F10" s="9">
        <v>1253</v>
      </c>
      <c r="G10" s="19">
        <v>1179</v>
      </c>
      <c r="H10" s="9">
        <v>397288</v>
      </c>
    </row>
    <row r="11" spans="2:11" x14ac:dyDescent="0.3">
      <c r="B11" s="1"/>
      <c r="C11" s="5" t="s">
        <v>126</v>
      </c>
      <c r="D11" s="5">
        <v>2004</v>
      </c>
      <c r="E11" s="5">
        <v>1326</v>
      </c>
      <c r="F11" s="5">
        <v>1132</v>
      </c>
      <c r="G11" s="15">
        <v>1563</v>
      </c>
      <c r="H11" s="21">
        <v>23731060</v>
      </c>
    </row>
    <row r="12" spans="2:11" x14ac:dyDescent="0.3">
      <c r="B12" s="1"/>
      <c r="D12" s="9" t="s">
        <v>47</v>
      </c>
      <c r="E12" s="24">
        <f>AVERAGE(E6:E11)</f>
        <v>1542.5</v>
      </c>
      <c r="F12" s="24">
        <f>AVERAGE(F6:F11)</f>
        <v>1346.1666666666667</v>
      </c>
      <c r="G12" s="24">
        <f>AVERAGE(G6:G11)</f>
        <v>1513.2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3:O90"/>
  <sheetViews>
    <sheetView workbookViewId="0">
      <selection activeCell="L1" sqref="L1"/>
    </sheetView>
  </sheetViews>
  <sheetFormatPr defaultRowHeight="14.4" x14ac:dyDescent="0.3"/>
  <cols>
    <col min="3" max="3" width="2.88671875" customWidth="1"/>
    <col min="4" max="4" width="23.5546875" customWidth="1"/>
    <col min="5" max="5" width="6.6640625" customWidth="1"/>
    <col min="6" max="6" width="6.5546875" customWidth="1"/>
    <col min="7" max="7" width="6.33203125" customWidth="1"/>
    <col min="8" max="8" width="7.33203125" customWidth="1"/>
    <col min="9" max="9" width="7.109375" customWidth="1"/>
    <col min="10" max="10" width="8.44140625" customWidth="1"/>
    <col min="11" max="11" width="8.109375" customWidth="1"/>
    <col min="12" max="12" width="12" customWidth="1"/>
  </cols>
  <sheetData>
    <row r="3" spans="2:15" x14ac:dyDescent="0.3">
      <c r="B3" s="13" t="s">
        <v>3</v>
      </c>
      <c r="C3" s="5"/>
      <c r="D3" s="3" t="s">
        <v>15</v>
      </c>
      <c r="E3" s="3"/>
      <c r="F3" s="3" t="s">
        <v>175</v>
      </c>
      <c r="G3" s="3" t="s">
        <v>35</v>
      </c>
      <c r="H3" s="3" t="s">
        <v>33</v>
      </c>
      <c r="I3" s="3" t="s">
        <v>7</v>
      </c>
      <c r="J3" s="3" t="s">
        <v>8</v>
      </c>
      <c r="K3" s="3" t="s">
        <v>9</v>
      </c>
      <c r="L3" s="3" t="s">
        <v>34</v>
      </c>
    </row>
    <row r="4" spans="2:15" x14ac:dyDescent="0.3">
      <c r="C4" s="9">
        <v>1</v>
      </c>
      <c r="D4" s="9" t="s">
        <v>88</v>
      </c>
      <c r="E4" s="9" t="s">
        <v>103</v>
      </c>
      <c r="F4" s="9" t="s">
        <v>106</v>
      </c>
      <c r="G4" s="9" t="s">
        <v>168</v>
      </c>
      <c r="H4" s="9">
        <v>2006</v>
      </c>
      <c r="I4" s="9">
        <v>2424</v>
      </c>
      <c r="J4" s="9">
        <v>2324</v>
      </c>
      <c r="K4" s="19">
        <v>2436</v>
      </c>
      <c r="L4" s="9">
        <v>13515110</v>
      </c>
    </row>
    <row r="5" spans="2:15" x14ac:dyDescent="0.3">
      <c r="C5" s="4">
        <v>2</v>
      </c>
      <c r="D5" s="4" t="s">
        <v>97</v>
      </c>
      <c r="E5" s="4" t="s">
        <v>103</v>
      </c>
      <c r="F5" s="4" t="s">
        <v>77</v>
      </c>
      <c r="G5" s="4" t="s">
        <v>169</v>
      </c>
      <c r="H5" s="4">
        <v>2004</v>
      </c>
      <c r="I5" s="4">
        <v>2384</v>
      </c>
      <c r="J5" s="4">
        <v>2018</v>
      </c>
      <c r="K5" s="4">
        <v>2086</v>
      </c>
      <c r="L5" s="4">
        <v>45004714</v>
      </c>
    </row>
    <row r="6" spans="2:15" x14ac:dyDescent="0.3">
      <c r="C6" s="9">
        <v>3</v>
      </c>
      <c r="D6" s="9" t="s">
        <v>67</v>
      </c>
      <c r="E6" s="9" t="s">
        <v>103</v>
      </c>
      <c r="F6" s="9" t="s">
        <v>117</v>
      </c>
      <c r="G6" s="9" t="s">
        <v>165</v>
      </c>
      <c r="H6" s="9">
        <v>2004</v>
      </c>
      <c r="I6" s="9">
        <v>2324</v>
      </c>
      <c r="J6" s="9">
        <v>2060</v>
      </c>
      <c r="K6" s="9">
        <v>2036</v>
      </c>
      <c r="L6" s="9">
        <v>382884</v>
      </c>
    </row>
    <row r="7" spans="2:15" x14ac:dyDescent="0.3">
      <c r="C7" s="4">
        <v>4</v>
      </c>
      <c r="D7" s="4" t="s">
        <v>24</v>
      </c>
      <c r="E7" s="4" t="s">
        <v>103</v>
      </c>
      <c r="F7" s="4" t="s">
        <v>66</v>
      </c>
      <c r="G7" s="4" t="s">
        <v>163</v>
      </c>
      <c r="H7" s="6">
        <v>2005</v>
      </c>
      <c r="I7" s="6">
        <v>2306</v>
      </c>
      <c r="J7" s="6">
        <v>1970</v>
      </c>
      <c r="K7" s="6">
        <v>1865</v>
      </c>
      <c r="L7" s="4">
        <v>14156130</v>
      </c>
    </row>
    <row r="8" spans="2:15" x14ac:dyDescent="0.3">
      <c r="C8" s="9">
        <v>5</v>
      </c>
      <c r="D8" s="9" t="s">
        <v>68</v>
      </c>
      <c r="E8" s="9" t="s">
        <v>103</v>
      </c>
      <c r="F8" s="9" t="s">
        <v>117</v>
      </c>
      <c r="G8" s="9" t="s">
        <v>165</v>
      </c>
      <c r="H8" s="9">
        <v>2006</v>
      </c>
      <c r="I8" s="9">
        <v>2276</v>
      </c>
      <c r="J8" s="9">
        <v>1667</v>
      </c>
      <c r="K8" s="9">
        <v>2064</v>
      </c>
      <c r="L8" s="9">
        <v>372048</v>
      </c>
    </row>
    <row r="9" spans="2:15" x14ac:dyDescent="0.3">
      <c r="C9" s="4">
        <v>6</v>
      </c>
      <c r="D9" s="4" t="s">
        <v>89</v>
      </c>
      <c r="E9" s="4" t="s">
        <v>103</v>
      </c>
      <c r="F9" s="4" t="s">
        <v>106</v>
      </c>
      <c r="G9" s="4" t="s">
        <v>168</v>
      </c>
      <c r="H9" s="4">
        <v>2006</v>
      </c>
      <c r="I9" s="4">
        <v>2275</v>
      </c>
      <c r="J9" s="4">
        <v>2200</v>
      </c>
      <c r="K9" s="6">
        <v>2217</v>
      </c>
      <c r="L9" s="4">
        <v>13512269</v>
      </c>
    </row>
    <row r="10" spans="2:15" x14ac:dyDescent="0.3">
      <c r="C10" s="9">
        <v>7</v>
      </c>
      <c r="D10" s="9" t="s">
        <v>69</v>
      </c>
      <c r="E10" s="9"/>
      <c r="F10" s="9" t="s">
        <v>117</v>
      </c>
      <c r="G10" s="9" t="s">
        <v>165</v>
      </c>
      <c r="H10" s="9">
        <v>2005</v>
      </c>
      <c r="I10" s="19">
        <v>2260</v>
      </c>
      <c r="J10" s="9">
        <v>1743</v>
      </c>
      <c r="K10" s="9">
        <v>2061</v>
      </c>
      <c r="L10" s="9">
        <v>384720</v>
      </c>
    </row>
    <row r="11" spans="2:15" x14ac:dyDescent="0.3">
      <c r="C11" s="4">
        <v>8</v>
      </c>
      <c r="D11" s="4" t="s">
        <v>11</v>
      </c>
      <c r="E11" s="4"/>
      <c r="F11" s="4" t="s">
        <v>66</v>
      </c>
      <c r="G11" s="4" t="s">
        <v>164</v>
      </c>
      <c r="H11" s="4">
        <v>2005</v>
      </c>
      <c r="I11" s="4">
        <v>2252</v>
      </c>
      <c r="J11" s="4">
        <v>2054</v>
      </c>
      <c r="K11" s="4">
        <v>2003</v>
      </c>
      <c r="L11" s="4">
        <v>14155419</v>
      </c>
    </row>
    <row r="12" spans="2:15" x14ac:dyDescent="0.3">
      <c r="C12" s="9">
        <v>9</v>
      </c>
      <c r="D12" s="9" t="s">
        <v>26</v>
      </c>
      <c r="E12" s="9"/>
      <c r="F12" s="9" t="s">
        <v>76</v>
      </c>
      <c r="G12" s="9" t="s">
        <v>166</v>
      </c>
      <c r="H12" s="9">
        <v>2006</v>
      </c>
      <c r="I12" s="9">
        <v>2213</v>
      </c>
      <c r="J12" s="9">
        <v>2177</v>
      </c>
      <c r="K12" s="9">
        <v>1972</v>
      </c>
      <c r="L12" s="9">
        <v>2824213</v>
      </c>
    </row>
    <row r="13" spans="2:15" x14ac:dyDescent="0.3">
      <c r="C13" s="4">
        <v>10</v>
      </c>
      <c r="D13" s="4" t="s">
        <v>98</v>
      </c>
      <c r="E13" s="4" t="s">
        <v>180</v>
      </c>
      <c r="F13" s="4" t="s">
        <v>77</v>
      </c>
      <c r="G13" s="4" t="s">
        <v>169</v>
      </c>
      <c r="H13" s="4">
        <v>2005</v>
      </c>
      <c r="I13" s="4">
        <v>2201</v>
      </c>
      <c r="J13" s="4">
        <v>1811</v>
      </c>
      <c r="K13" s="4">
        <v>2074</v>
      </c>
      <c r="L13" s="4">
        <v>45004722</v>
      </c>
    </row>
    <row r="14" spans="2:15" x14ac:dyDescent="0.3">
      <c r="C14" s="9">
        <v>11</v>
      </c>
      <c r="D14" s="9" t="s">
        <v>90</v>
      </c>
      <c r="E14" s="9"/>
      <c r="F14" s="9" t="s">
        <v>106</v>
      </c>
      <c r="G14" s="9" t="s">
        <v>168</v>
      </c>
      <c r="H14" s="9">
        <v>2006</v>
      </c>
      <c r="I14" s="9">
        <v>2150</v>
      </c>
      <c r="J14" s="9">
        <v>2033</v>
      </c>
      <c r="K14" s="19">
        <v>2071</v>
      </c>
      <c r="L14" s="9">
        <v>24215872</v>
      </c>
      <c r="O14" s="5"/>
    </row>
    <row r="15" spans="2:15" x14ac:dyDescent="0.3">
      <c r="C15" s="4">
        <v>12</v>
      </c>
      <c r="D15" s="4" t="s">
        <v>181</v>
      </c>
      <c r="E15" s="4"/>
      <c r="F15" s="4" t="s">
        <v>189</v>
      </c>
      <c r="G15" s="4" t="s">
        <v>189</v>
      </c>
      <c r="H15" s="4">
        <v>2004</v>
      </c>
      <c r="I15" s="4">
        <v>2143</v>
      </c>
      <c r="J15" s="4">
        <v>1988</v>
      </c>
      <c r="K15" s="4">
        <v>2074</v>
      </c>
      <c r="L15" s="4">
        <v>16503589</v>
      </c>
    </row>
    <row r="16" spans="2:15" x14ac:dyDescent="0.3">
      <c r="C16" s="9">
        <v>13</v>
      </c>
      <c r="D16" s="9" t="s">
        <v>70</v>
      </c>
      <c r="E16" s="9"/>
      <c r="F16" s="9" t="s">
        <v>117</v>
      </c>
      <c r="G16" s="9" t="s">
        <v>165</v>
      </c>
      <c r="H16" s="9">
        <v>2005</v>
      </c>
      <c r="I16" s="19">
        <v>2126</v>
      </c>
      <c r="J16" s="9">
        <v>1748</v>
      </c>
      <c r="K16" s="19">
        <v>1877</v>
      </c>
      <c r="L16" s="9">
        <v>371807</v>
      </c>
      <c r="O16" s="8"/>
    </row>
    <row r="17" spans="3:15" x14ac:dyDescent="0.3">
      <c r="C17" s="4">
        <v>14</v>
      </c>
      <c r="D17" s="4" t="s">
        <v>92</v>
      </c>
      <c r="E17" s="4"/>
      <c r="F17" s="4" t="s">
        <v>106</v>
      </c>
      <c r="G17" s="4" t="s">
        <v>168</v>
      </c>
      <c r="H17" s="4">
        <v>2006</v>
      </c>
      <c r="I17" s="4">
        <v>2122</v>
      </c>
      <c r="J17" s="4">
        <v>1927</v>
      </c>
      <c r="K17" s="6">
        <v>2027</v>
      </c>
      <c r="L17" s="4">
        <v>13516078</v>
      </c>
    </row>
    <row r="18" spans="3:15" x14ac:dyDescent="0.3">
      <c r="C18" s="9">
        <v>15</v>
      </c>
      <c r="D18" s="9" t="s">
        <v>110</v>
      </c>
      <c r="E18" s="9"/>
      <c r="F18" s="9" t="s">
        <v>106</v>
      </c>
      <c r="G18" s="9" t="s">
        <v>170</v>
      </c>
      <c r="H18" s="9">
        <v>2006</v>
      </c>
      <c r="I18" s="9">
        <v>2114</v>
      </c>
      <c r="J18" s="9">
        <v>2016</v>
      </c>
      <c r="K18" s="9">
        <v>2032</v>
      </c>
      <c r="L18" s="9">
        <v>44148402</v>
      </c>
    </row>
    <row r="19" spans="3:15" x14ac:dyDescent="0.3">
      <c r="C19" s="4">
        <v>16</v>
      </c>
      <c r="D19" s="4" t="s">
        <v>71</v>
      </c>
      <c r="E19" s="4"/>
      <c r="F19" s="4" t="s">
        <v>117</v>
      </c>
      <c r="G19" s="4" t="s">
        <v>165</v>
      </c>
      <c r="H19" s="4">
        <v>2004</v>
      </c>
      <c r="I19" s="6">
        <v>2112</v>
      </c>
      <c r="J19" s="4">
        <v>1798</v>
      </c>
      <c r="K19" s="6">
        <v>1715</v>
      </c>
      <c r="L19" s="4">
        <v>371955</v>
      </c>
    </row>
    <row r="20" spans="3:15" x14ac:dyDescent="0.3">
      <c r="C20" s="9">
        <v>17</v>
      </c>
      <c r="D20" s="9" t="s">
        <v>93</v>
      </c>
      <c r="E20" s="9"/>
      <c r="F20" s="9" t="s">
        <v>106</v>
      </c>
      <c r="G20" s="9" t="s">
        <v>168</v>
      </c>
      <c r="H20" s="9">
        <v>2008</v>
      </c>
      <c r="I20" s="9">
        <v>2103</v>
      </c>
      <c r="J20" s="9">
        <v>1754</v>
      </c>
      <c r="K20" s="19">
        <v>1743</v>
      </c>
      <c r="L20" s="9">
        <v>24271454</v>
      </c>
    </row>
    <row r="21" spans="3:15" x14ac:dyDescent="0.3">
      <c r="C21" s="4">
        <v>18</v>
      </c>
      <c r="D21" s="4" t="s">
        <v>161</v>
      </c>
      <c r="E21" s="4"/>
      <c r="F21" s="4" t="s">
        <v>120</v>
      </c>
      <c r="G21" s="4" t="s">
        <v>173</v>
      </c>
      <c r="H21" s="6">
        <v>2005</v>
      </c>
      <c r="I21" s="6">
        <v>2096</v>
      </c>
      <c r="J21" s="6"/>
      <c r="K21" s="6">
        <v>2174</v>
      </c>
      <c r="L21" s="4">
        <v>13309374</v>
      </c>
    </row>
    <row r="22" spans="3:15" x14ac:dyDescent="0.3">
      <c r="C22" s="9">
        <v>19</v>
      </c>
      <c r="D22" s="9" t="s">
        <v>160</v>
      </c>
      <c r="E22" s="9"/>
      <c r="F22" s="9" t="s">
        <v>120</v>
      </c>
      <c r="G22" s="9" t="s">
        <v>173</v>
      </c>
      <c r="H22" s="19">
        <v>2005</v>
      </c>
      <c r="I22" s="19">
        <v>2079</v>
      </c>
      <c r="J22" s="19"/>
      <c r="K22" s="19"/>
      <c r="L22" s="9">
        <v>13311662</v>
      </c>
    </row>
    <row r="23" spans="3:15" x14ac:dyDescent="0.3">
      <c r="C23" s="4">
        <v>20</v>
      </c>
      <c r="D23" s="4" t="s">
        <v>12</v>
      </c>
      <c r="E23" s="4"/>
      <c r="F23" s="4" t="s">
        <v>66</v>
      </c>
      <c r="G23" s="4" t="s">
        <v>164</v>
      </c>
      <c r="H23" s="4">
        <v>2006</v>
      </c>
      <c r="I23" s="4">
        <v>2073</v>
      </c>
      <c r="J23" s="4">
        <v>1934</v>
      </c>
      <c r="K23" s="4">
        <v>1929</v>
      </c>
      <c r="L23" s="4">
        <v>14188767</v>
      </c>
    </row>
    <row r="24" spans="3:15" x14ac:dyDescent="0.3">
      <c r="C24" s="9">
        <v>21</v>
      </c>
      <c r="D24" s="9" t="s">
        <v>182</v>
      </c>
      <c r="E24" s="9"/>
      <c r="F24" s="9" t="s">
        <v>189</v>
      </c>
      <c r="G24" s="9" t="s">
        <v>189</v>
      </c>
      <c r="H24" s="9">
        <v>2004</v>
      </c>
      <c r="I24" s="9">
        <v>2072</v>
      </c>
      <c r="J24" s="9">
        <v>2011</v>
      </c>
      <c r="K24" s="9">
        <v>2204</v>
      </c>
      <c r="L24" s="9">
        <v>16504020</v>
      </c>
    </row>
    <row r="25" spans="3:15" x14ac:dyDescent="0.3">
      <c r="C25" s="4">
        <v>22</v>
      </c>
      <c r="D25" s="4" t="s">
        <v>158</v>
      </c>
      <c r="E25" s="4"/>
      <c r="F25" s="4" t="s">
        <v>120</v>
      </c>
      <c r="G25" s="4" t="s">
        <v>173</v>
      </c>
      <c r="H25" s="6">
        <v>2006</v>
      </c>
      <c r="I25" s="6">
        <v>2065</v>
      </c>
      <c r="J25" s="6"/>
      <c r="K25" s="6"/>
      <c r="L25" s="4">
        <v>13309315</v>
      </c>
    </row>
    <row r="26" spans="3:15" x14ac:dyDescent="0.3">
      <c r="C26" s="9">
        <v>23</v>
      </c>
      <c r="D26" s="9" t="s">
        <v>112</v>
      </c>
      <c r="E26" s="9"/>
      <c r="F26" s="9" t="s">
        <v>106</v>
      </c>
      <c r="G26" s="9" t="s">
        <v>170</v>
      </c>
      <c r="H26" s="9">
        <v>2005</v>
      </c>
      <c r="I26" s="9">
        <v>2063</v>
      </c>
      <c r="J26" s="9">
        <v>1976</v>
      </c>
      <c r="K26" s="9">
        <v>2057</v>
      </c>
      <c r="L26" s="9">
        <v>44157819</v>
      </c>
      <c r="O26" s="7"/>
    </row>
    <row r="27" spans="3:15" x14ac:dyDescent="0.3">
      <c r="C27" s="4">
        <v>24</v>
      </c>
      <c r="D27" s="4" t="s">
        <v>111</v>
      </c>
      <c r="E27" s="4"/>
      <c r="F27" s="4" t="s">
        <v>106</v>
      </c>
      <c r="G27" s="4" t="s">
        <v>170</v>
      </c>
      <c r="H27" s="4">
        <v>2006</v>
      </c>
      <c r="I27" s="4">
        <v>2047</v>
      </c>
      <c r="J27" s="4">
        <v>2029</v>
      </c>
      <c r="K27" s="4">
        <v>2104</v>
      </c>
      <c r="L27" s="4">
        <v>44170025</v>
      </c>
    </row>
    <row r="28" spans="3:15" x14ac:dyDescent="0.3">
      <c r="C28" s="9">
        <v>25</v>
      </c>
      <c r="D28" s="9" t="s">
        <v>19</v>
      </c>
      <c r="E28" s="9"/>
      <c r="F28" s="9" t="s">
        <v>66</v>
      </c>
      <c r="G28" s="9" t="s">
        <v>218</v>
      </c>
      <c r="H28" s="9">
        <v>2006</v>
      </c>
      <c r="I28" s="19">
        <v>2047</v>
      </c>
      <c r="J28" s="19">
        <v>2078</v>
      </c>
      <c r="K28" s="19">
        <v>2086</v>
      </c>
      <c r="L28" s="19">
        <v>14168766</v>
      </c>
    </row>
    <row r="29" spans="3:15" x14ac:dyDescent="0.3">
      <c r="C29" s="4">
        <v>26</v>
      </c>
      <c r="D29" s="4" t="s">
        <v>28</v>
      </c>
      <c r="E29" s="4"/>
      <c r="F29" s="4" t="s">
        <v>76</v>
      </c>
      <c r="G29" s="4" t="s">
        <v>166</v>
      </c>
      <c r="H29" s="4">
        <v>2005</v>
      </c>
      <c r="I29" s="4">
        <v>2001</v>
      </c>
      <c r="J29" s="4">
        <v>1771</v>
      </c>
      <c r="K29" s="4">
        <v>1613</v>
      </c>
      <c r="L29" s="4">
        <v>2823195</v>
      </c>
    </row>
    <row r="30" spans="3:15" x14ac:dyDescent="0.3">
      <c r="C30" s="9">
        <v>27</v>
      </c>
      <c r="D30" s="9" t="s">
        <v>159</v>
      </c>
      <c r="E30" s="9"/>
      <c r="F30" s="9" t="s">
        <v>120</v>
      </c>
      <c r="G30" s="9" t="s">
        <v>173</v>
      </c>
      <c r="H30" s="19">
        <v>2004</v>
      </c>
      <c r="I30" s="19">
        <v>1988</v>
      </c>
      <c r="J30" s="19"/>
      <c r="K30" s="19">
        <v>1750</v>
      </c>
      <c r="L30" s="9">
        <v>13308505</v>
      </c>
    </row>
    <row r="31" spans="3:15" x14ac:dyDescent="0.3">
      <c r="C31" s="4">
        <v>28</v>
      </c>
      <c r="D31" s="4" t="s">
        <v>183</v>
      </c>
      <c r="E31" s="4"/>
      <c r="F31" s="4" t="s">
        <v>189</v>
      </c>
      <c r="G31" s="4" t="s">
        <v>189</v>
      </c>
      <c r="H31" s="4">
        <v>2006</v>
      </c>
      <c r="I31" s="4">
        <v>1981</v>
      </c>
      <c r="J31" s="4">
        <v>1938</v>
      </c>
      <c r="K31" s="6">
        <v>2059</v>
      </c>
      <c r="L31" s="4">
        <v>16503902</v>
      </c>
    </row>
    <row r="32" spans="3:15" x14ac:dyDescent="0.3">
      <c r="C32" s="9">
        <v>29</v>
      </c>
      <c r="D32" s="9" t="s">
        <v>72</v>
      </c>
      <c r="E32" s="9"/>
      <c r="F32" s="9" t="s">
        <v>117</v>
      </c>
      <c r="G32" s="9" t="s">
        <v>165</v>
      </c>
      <c r="H32" s="9">
        <v>2007</v>
      </c>
      <c r="I32" s="19">
        <v>1978</v>
      </c>
      <c r="J32" s="9">
        <v>1629</v>
      </c>
      <c r="K32" s="19">
        <v>1695</v>
      </c>
      <c r="L32" s="9">
        <v>23703296</v>
      </c>
    </row>
    <row r="33" spans="3:12" x14ac:dyDescent="0.3">
      <c r="C33" s="4">
        <v>30</v>
      </c>
      <c r="D33" s="4" t="s">
        <v>139</v>
      </c>
      <c r="E33" s="4"/>
      <c r="F33" s="4" t="s">
        <v>117</v>
      </c>
      <c r="G33" s="4" t="s">
        <v>172</v>
      </c>
      <c r="H33" s="4">
        <v>2006</v>
      </c>
      <c r="I33" s="4">
        <v>1905</v>
      </c>
      <c r="J33" s="4">
        <v>1576</v>
      </c>
      <c r="K33" s="4">
        <v>1788</v>
      </c>
      <c r="L33" s="4">
        <v>23715170</v>
      </c>
    </row>
    <row r="34" spans="3:12" x14ac:dyDescent="0.3">
      <c r="C34" s="9">
        <v>31</v>
      </c>
      <c r="D34" s="9" t="s">
        <v>207</v>
      </c>
      <c r="E34" s="9"/>
      <c r="F34" s="9" t="s">
        <v>66</v>
      </c>
      <c r="G34" s="9" t="s">
        <v>218</v>
      </c>
      <c r="H34" s="9">
        <v>2008</v>
      </c>
      <c r="I34" s="19">
        <v>1899</v>
      </c>
      <c r="J34" s="19">
        <v>1677</v>
      </c>
      <c r="K34" s="19">
        <v>1679</v>
      </c>
      <c r="L34" s="19">
        <v>14196190</v>
      </c>
    </row>
    <row r="35" spans="3:12" x14ac:dyDescent="0.3">
      <c r="C35" s="4">
        <v>32</v>
      </c>
      <c r="D35" s="4" t="s">
        <v>27</v>
      </c>
      <c r="E35" s="4"/>
      <c r="F35" s="4" t="s">
        <v>76</v>
      </c>
      <c r="G35" s="4" t="s">
        <v>166</v>
      </c>
      <c r="H35" s="4">
        <v>2005</v>
      </c>
      <c r="I35" s="4">
        <v>1898</v>
      </c>
      <c r="J35" s="4">
        <v>1432</v>
      </c>
      <c r="K35" s="4">
        <v>1632</v>
      </c>
      <c r="L35" s="4">
        <v>2832518</v>
      </c>
    </row>
    <row r="36" spans="3:12" x14ac:dyDescent="0.3">
      <c r="C36" s="9">
        <v>33</v>
      </c>
      <c r="D36" s="9" t="s">
        <v>138</v>
      </c>
      <c r="E36" s="9"/>
      <c r="F36" s="9" t="s">
        <v>117</v>
      </c>
      <c r="G36" s="9" t="s">
        <v>172</v>
      </c>
      <c r="H36" s="9">
        <v>2005</v>
      </c>
      <c r="I36" s="9">
        <v>1893</v>
      </c>
      <c r="J36" s="9">
        <v>1774</v>
      </c>
      <c r="K36" s="9">
        <v>1902</v>
      </c>
      <c r="L36" s="9">
        <v>23707933</v>
      </c>
    </row>
    <row r="37" spans="3:12" x14ac:dyDescent="0.3">
      <c r="C37" s="4">
        <v>34</v>
      </c>
      <c r="D37" s="4" t="s">
        <v>184</v>
      </c>
      <c r="E37" s="4"/>
      <c r="F37" s="4" t="s">
        <v>189</v>
      </c>
      <c r="G37" s="4" t="s">
        <v>189</v>
      </c>
      <c r="H37" s="4">
        <v>2005</v>
      </c>
      <c r="I37" s="4">
        <v>1887</v>
      </c>
      <c r="J37" s="4">
        <v>2002</v>
      </c>
      <c r="K37" s="4">
        <v>1983</v>
      </c>
      <c r="L37" s="4">
        <v>16502094</v>
      </c>
    </row>
    <row r="38" spans="3:12" x14ac:dyDescent="0.3">
      <c r="C38" s="9">
        <v>35</v>
      </c>
      <c r="D38" s="9" t="s">
        <v>208</v>
      </c>
      <c r="E38" s="9"/>
      <c r="F38" s="9" t="s">
        <v>66</v>
      </c>
      <c r="G38" s="9" t="s">
        <v>218</v>
      </c>
      <c r="H38" s="9">
        <v>2008</v>
      </c>
      <c r="I38" s="19">
        <v>1881</v>
      </c>
      <c r="J38" s="19">
        <v>1832</v>
      </c>
      <c r="K38" s="19">
        <v>1902</v>
      </c>
      <c r="L38" s="19">
        <v>14189100</v>
      </c>
    </row>
    <row r="39" spans="3:12" x14ac:dyDescent="0.3">
      <c r="C39" s="4">
        <v>36</v>
      </c>
      <c r="D39" s="4" t="s">
        <v>99</v>
      </c>
      <c r="E39" s="4"/>
      <c r="F39" s="4" t="s">
        <v>77</v>
      </c>
      <c r="G39" s="4" t="s">
        <v>176</v>
      </c>
      <c r="H39" s="4">
        <v>2005</v>
      </c>
      <c r="I39" s="4">
        <v>1868</v>
      </c>
      <c r="J39" s="4">
        <v>1676</v>
      </c>
      <c r="K39" s="4">
        <v>1659</v>
      </c>
      <c r="L39" s="4">
        <v>14546612</v>
      </c>
    </row>
    <row r="40" spans="3:12" x14ac:dyDescent="0.3">
      <c r="C40" s="9">
        <v>37</v>
      </c>
      <c r="D40" s="9" t="s">
        <v>109</v>
      </c>
      <c r="E40" s="9"/>
      <c r="F40" s="9" t="s">
        <v>106</v>
      </c>
      <c r="G40" s="9" t="s">
        <v>170</v>
      </c>
      <c r="H40" s="9">
        <v>2008</v>
      </c>
      <c r="I40" s="9">
        <v>1864</v>
      </c>
      <c r="J40" s="9">
        <v>1944</v>
      </c>
      <c r="K40" s="9">
        <v>2115</v>
      </c>
      <c r="L40" s="9">
        <v>24239968</v>
      </c>
    </row>
    <row r="41" spans="3:12" x14ac:dyDescent="0.3">
      <c r="C41" s="4">
        <v>38</v>
      </c>
      <c r="D41" s="4" t="s">
        <v>204</v>
      </c>
      <c r="E41" s="4"/>
      <c r="F41" s="4" t="s">
        <v>66</v>
      </c>
      <c r="G41" s="4" t="s">
        <v>164</v>
      </c>
      <c r="H41" s="4">
        <v>2007</v>
      </c>
      <c r="I41" s="4">
        <v>1859</v>
      </c>
      <c r="J41" s="4">
        <v>1820</v>
      </c>
      <c r="K41" s="6">
        <v>1692</v>
      </c>
      <c r="L41" s="4">
        <v>14199220</v>
      </c>
    </row>
    <row r="42" spans="3:12" x14ac:dyDescent="0.3">
      <c r="C42" s="9">
        <v>39</v>
      </c>
      <c r="D42" s="9" t="s">
        <v>121</v>
      </c>
      <c r="E42" s="9"/>
      <c r="F42" s="9" t="s">
        <v>117</v>
      </c>
      <c r="G42" s="9" t="s">
        <v>171</v>
      </c>
      <c r="H42" s="9">
        <v>2007</v>
      </c>
      <c r="I42" s="9">
        <v>1831</v>
      </c>
      <c r="J42" s="9">
        <v>1661</v>
      </c>
      <c r="K42" s="19">
        <v>1834</v>
      </c>
      <c r="L42" s="9">
        <v>23702664</v>
      </c>
    </row>
    <row r="43" spans="3:12" x14ac:dyDescent="0.3">
      <c r="C43" s="4">
        <v>40</v>
      </c>
      <c r="D43" s="4" t="s">
        <v>100</v>
      </c>
      <c r="E43" s="4"/>
      <c r="F43" s="4" t="s">
        <v>77</v>
      </c>
      <c r="G43" s="4" t="s">
        <v>177</v>
      </c>
      <c r="H43" s="4">
        <v>2007</v>
      </c>
      <c r="I43" s="4">
        <v>1821</v>
      </c>
      <c r="J43" s="4">
        <v>1516</v>
      </c>
      <c r="K43" s="4">
        <v>1638</v>
      </c>
      <c r="L43" s="4">
        <v>14546604</v>
      </c>
    </row>
    <row r="44" spans="3:12" x14ac:dyDescent="0.3">
      <c r="C44" s="9">
        <v>41</v>
      </c>
      <c r="D44" s="9" t="s">
        <v>140</v>
      </c>
      <c r="E44" s="9"/>
      <c r="F44" s="9" t="s">
        <v>117</v>
      </c>
      <c r="G44" s="9" t="s">
        <v>172</v>
      </c>
      <c r="H44" s="9">
        <v>2005</v>
      </c>
      <c r="I44" s="9">
        <v>1807</v>
      </c>
      <c r="J44" s="9">
        <v>1487</v>
      </c>
      <c r="K44" s="9">
        <v>1444</v>
      </c>
      <c r="L44" s="9">
        <v>393487</v>
      </c>
    </row>
    <row r="45" spans="3:12" x14ac:dyDescent="0.3">
      <c r="C45" s="4">
        <v>42</v>
      </c>
      <c r="D45" s="4" t="s">
        <v>49</v>
      </c>
      <c r="E45" s="4"/>
      <c r="F45" s="4" t="s">
        <v>76</v>
      </c>
      <c r="G45" s="4" t="s">
        <v>166</v>
      </c>
      <c r="H45" s="4">
        <v>2006</v>
      </c>
      <c r="I45" s="4">
        <v>1807</v>
      </c>
      <c r="J45" s="4">
        <v>1506</v>
      </c>
      <c r="K45" s="4">
        <v>1687</v>
      </c>
      <c r="L45" s="4">
        <v>2822032</v>
      </c>
    </row>
    <row r="46" spans="3:12" x14ac:dyDescent="0.3">
      <c r="C46" s="9">
        <v>43</v>
      </c>
      <c r="D46" s="9" t="s">
        <v>142</v>
      </c>
      <c r="E46" s="9"/>
      <c r="F46" s="9" t="s">
        <v>117</v>
      </c>
      <c r="G46" s="9" t="s">
        <v>172</v>
      </c>
      <c r="H46" s="19">
        <v>2005</v>
      </c>
      <c r="I46" s="19">
        <v>1784</v>
      </c>
      <c r="J46" s="19">
        <v>1609</v>
      </c>
      <c r="K46" s="19">
        <v>1726</v>
      </c>
      <c r="L46" s="9">
        <v>23709073</v>
      </c>
    </row>
    <row r="47" spans="3:12" x14ac:dyDescent="0.3">
      <c r="C47" s="4">
        <v>44</v>
      </c>
      <c r="D47" s="4" t="s">
        <v>82</v>
      </c>
      <c r="E47" s="4"/>
      <c r="F47" s="4" t="s">
        <v>80</v>
      </c>
      <c r="G47" s="4" t="s">
        <v>167</v>
      </c>
      <c r="H47" s="4">
        <v>2006</v>
      </c>
      <c r="I47" s="4">
        <v>1746</v>
      </c>
      <c r="J47" s="4"/>
      <c r="K47" s="4"/>
      <c r="L47" s="4">
        <v>12000183</v>
      </c>
    </row>
    <row r="48" spans="3:12" x14ac:dyDescent="0.3">
      <c r="C48" s="9">
        <v>45</v>
      </c>
      <c r="D48" s="9" t="s">
        <v>135</v>
      </c>
      <c r="E48" s="9"/>
      <c r="F48" s="9" t="s">
        <v>117</v>
      </c>
      <c r="G48" s="9" t="s">
        <v>172</v>
      </c>
      <c r="H48" s="9">
        <v>2009</v>
      </c>
      <c r="I48" s="9">
        <v>1725</v>
      </c>
      <c r="J48" s="9">
        <v>1611</v>
      </c>
      <c r="K48" s="9">
        <v>1613</v>
      </c>
      <c r="L48" s="9">
        <v>23718765</v>
      </c>
    </row>
    <row r="49" spans="3:12" x14ac:dyDescent="0.3">
      <c r="C49" s="4">
        <v>46</v>
      </c>
      <c r="D49" s="4" t="s">
        <v>205</v>
      </c>
      <c r="E49" s="4"/>
      <c r="F49" s="4" t="s">
        <v>66</v>
      </c>
      <c r="G49" s="4" t="s">
        <v>164</v>
      </c>
      <c r="H49" s="4">
        <v>2007</v>
      </c>
      <c r="I49" s="4">
        <v>1718</v>
      </c>
      <c r="J49" s="4">
        <v>1648</v>
      </c>
      <c r="K49" s="4">
        <v>1691</v>
      </c>
      <c r="L49" s="4">
        <v>14186667</v>
      </c>
    </row>
    <row r="50" spans="3:12" x14ac:dyDescent="0.3">
      <c r="C50" s="9">
        <v>47</v>
      </c>
      <c r="D50" s="9" t="s">
        <v>29</v>
      </c>
      <c r="E50" s="9"/>
      <c r="F50" s="9" t="s">
        <v>76</v>
      </c>
      <c r="G50" s="9" t="s">
        <v>166</v>
      </c>
      <c r="H50" s="9">
        <v>2005</v>
      </c>
      <c r="I50" s="9">
        <v>1674</v>
      </c>
      <c r="J50" s="9">
        <v>1367</v>
      </c>
      <c r="K50" s="19"/>
      <c r="L50" s="9">
        <v>2833352</v>
      </c>
    </row>
    <row r="51" spans="3:12" x14ac:dyDescent="0.3">
      <c r="C51" s="4">
        <v>48</v>
      </c>
      <c r="D51" s="4" t="s">
        <v>50</v>
      </c>
      <c r="E51" s="4"/>
      <c r="F51" s="4" t="s">
        <v>76</v>
      </c>
      <c r="G51" s="4" t="s">
        <v>166</v>
      </c>
      <c r="H51" s="4">
        <v>2006</v>
      </c>
      <c r="I51" s="4">
        <v>1666</v>
      </c>
      <c r="J51" s="4">
        <v>1352</v>
      </c>
      <c r="K51" s="6"/>
      <c r="L51" s="4">
        <v>2826640</v>
      </c>
    </row>
    <row r="52" spans="3:12" x14ac:dyDescent="0.3">
      <c r="C52" s="9">
        <v>49</v>
      </c>
      <c r="D52" s="9" t="s">
        <v>101</v>
      </c>
      <c r="E52" s="9"/>
      <c r="F52" s="9" t="s">
        <v>77</v>
      </c>
      <c r="G52" s="9" t="s">
        <v>178</v>
      </c>
      <c r="H52" s="9">
        <v>2004</v>
      </c>
      <c r="I52" s="9">
        <v>1660</v>
      </c>
      <c r="J52" s="9">
        <v>1669</v>
      </c>
      <c r="K52" s="9">
        <v>1571</v>
      </c>
      <c r="L52" s="9">
        <v>2514249</v>
      </c>
    </row>
    <row r="53" spans="3:12" x14ac:dyDescent="0.3">
      <c r="C53" s="4">
        <v>50</v>
      </c>
      <c r="D53" s="4" t="s">
        <v>202</v>
      </c>
      <c r="E53" s="4"/>
      <c r="F53" s="4" t="s">
        <v>66</v>
      </c>
      <c r="G53" s="4" t="s">
        <v>163</v>
      </c>
      <c r="H53" s="6">
        <v>2007</v>
      </c>
      <c r="I53" s="6">
        <v>1651</v>
      </c>
      <c r="J53" s="6">
        <v>1539</v>
      </c>
      <c r="K53" s="6"/>
      <c r="L53" s="4">
        <v>34137700</v>
      </c>
    </row>
    <row r="54" spans="3:12" x14ac:dyDescent="0.3">
      <c r="C54" s="9">
        <v>51</v>
      </c>
      <c r="D54" s="9" t="s">
        <v>122</v>
      </c>
      <c r="E54" s="9"/>
      <c r="F54" s="9" t="s">
        <v>117</v>
      </c>
      <c r="G54" s="9" t="s">
        <v>171</v>
      </c>
      <c r="H54" s="9">
        <v>2004</v>
      </c>
      <c r="I54" s="9">
        <v>1643</v>
      </c>
      <c r="J54" s="9">
        <v>1485</v>
      </c>
      <c r="K54" s="19"/>
      <c r="L54" s="9">
        <v>23702648</v>
      </c>
    </row>
    <row r="55" spans="3:12" x14ac:dyDescent="0.3">
      <c r="C55" s="4">
        <v>52</v>
      </c>
      <c r="D55" s="4" t="s">
        <v>25</v>
      </c>
      <c r="E55" s="4"/>
      <c r="F55" s="4" t="s">
        <v>66</v>
      </c>
      <c r="G55" s="4" t="s">
        <v>163</v>
      </c>
      <c r="H55" s="6">
        <v>2004</v>
      </c>
      <c r="I55" s="6">
        <v>1632</v>
      </c>
      <c r="J55" s="6">
        <v>1528</v>
      </c>
      <c r="K55" s="6">
        <v>1505</v>
      </c>
      <c r="L55" s="6">
        <v>14156156</v>
      </c>
    </row>
    <row r="56" spans="3:12" x14ac:dyDescent="0.3">
      <c r="C56" s="9">
        <v>53</v>
      </c>
      <c r="D56" s="9" t="s">
        <v>141</v>
      </c>
      <c r="E56" s="9"/>
      <c r="F56" s="9" t="s">
        <v>117</v>
      </c>
      <c r="G56" s="9" t="s">
        <v>172</v>
      </c>
      <c r="H56" s="9">
        <v>2005</v>
      </c>
      <c r="I56" s="9">
        <v>1622</v>
      </c>
      <c r="J56" s="9">
        <v>1506</v>
      </c>
      <c r="K56" s="19">
        <v>1615</v>
      </c>
      <c r="L56" s="9">
        <v>386669</v>
      </c>
    </row>
    <row r="57" spans="3:12" x14ac:dyDescent="0.3">
      <c r="C57" s="4">
        <v>54</v>
      </c>
      <c r="D57" s="4" t="s">
        <v>123</v>
      </c>
      <c r="E57" s="4"/>
      <c r="F57" s="4" t="s">
        <v>117</v>
      </c>
      <c r="G57" s="4" t="s">
        <v>171</v>
      </c>
      <c r="H57" s="4">
        <v>2007</v>
      </c>
      <c r="I57" s="4">
        <v>1546</v>
      </c>
      <c r="J57" s="4">
        <v>1188</v>
      </c>
      <c r="K57" s="6">
        <v>1389</v>
      </c>
      <c r="L57" s="4">
        <v>23721626</v>
      </c>
    </row>
    <row r="58" spans="3:12" x14ac:dyDescent="0.3">
      <c r="C58" s="9">
        <v>55</v>
      </c>
      <c r="D58" s="9" t="s">
        <v>144</v>
      </c>
      <c r="E58" s="9"/>
      <c r="F58" s="9" t="s">
        <v>117</v>
      </c>
      <c r="G58" s="9" t="s">
        <v>172</v>
      </c>
      <c r="H58" s="19">
        <v>2007</v>
      </c>
      <c r="I58" s="19">
        <v>1542</v>
      </c>
      <c r="J58" s="19">
        <v>1510</v>
      </c>
      <c r="K58" s="19">
        <v>1690</v>
      </c>
      <c r="L58" s="9">
        <v>23716070</v>
      </c>
    </row>
    <row r="59" spans="3:12" x14ac:dyDescent="0.3">
      <c r="C59" s="4">
        <v>56</v>
      </c>
      <c r="D59" s="4" t="s">
        <v>124</v>
      </c>
      <c r="E59" s="4"/>
      <c r="F59" s="4" t="s">
        <v>117</v>
      </c>
      <c r="G59" s="4" t="s">
        <v>171</v>
      </c>
      <c r="H59" s="4">
        <v>2007</v>
      </c>
      <c r="I59" s="4">
        <v>1536</v>
      </c>
      <c r="J59" s="4">
        <v>1358</v>
      </c>
      <c r="K59" s="6">
        <v>1601</v>
      </c>
      <c r="L59" s="4">
        <v>397300</v>
      </c>
    </row>
    <row r="60" spans="3:12" x14ac:dyDescent="0.3">
      <c r="C60" s="9">
        <v>57</v>
      </c>
      <c r="D60" s="9" t="s">
        <v>143</v>
      </c>
      <c r="E60" s="9"/>
      <c r="F60" s="9" t="s">
        <v>117</v>
      </c>
      <c r="G60" s="9" t="s">
        <v>172</v>
      </c>
      <c r="H60" s="19">
        <v>2004</v>
      </c>
      <c r="I60" s="19">
        <v>1534</v>
      </c>
      <c r="J60" s="19">
        <v>1400</v>
      </c>
      <c r="K60" s="19">
        <v>1538</v>
      </c>
      <c r="L60" s="9">
        <v>23730315</v>
      </c>
    </row>
    <row r="61" spans="3:12" x14ac:dyDescent="0.3">
      <c r="C61" s="4">
        <v>58</v>
      </c>
      <c r="D61" s="4" t="s">
        <v>210</v>
      </c>
      <c r="E61" s="4"/>
      <c r="F61" s="4" t="s">
        <v>66</v>
      </c>
      <c r="G61" s="4" t="s">
        <v>218</v>
      </c>
      <c r="H61" s="4">
        <v>2009</v>
      </c>
      <c r="I61" s="6">
        <v>1521</v>
      </c>
      <c r="J61" s="6">
        <v>1614</v>
      </c>
      <c r="K61" s="6">
        <v>1627</v>
      </c>
      <c r="L61" s="6">
        <v>14196239</v>
      </c>
    </row>
    <row r="62" spans="3:12" x14ac:dyDescent="0.3">
      <c r="C62" s="9">
        <v>59</v>
      </c>
      <c r="D62" s="9" t="s">
        <v>185</v>
      </c>
      <c r="E62" s="9"/>
      <c r="F62" s="9" t="s">
        <v>189</v>
      </c>
      <c r="G62" s="9" t="s">
        <v>189</v>
      </c>
      <c r="H62" s="9">
        <v>2005</v>
      </c>
      <c r="I62" s="9">
        <v>1500</v>
      </c>
      <c r="J62" s="9">
        <v>1610</v>
      </c>
      <c r="K62" s="19">
        <v>1667</v>
      </c>
      <c r="L62" s="9">
        <v>16504518</v>
      </c>
    </row>
    <row r="63" spans="3:12" x14ac:dyDescent="0.3">
      <c r="C63" s="4">
        <v>60</v>
      </c>
      <c r="D63" s="4" t="s">
        <v>209</v>
      </c>
      <c r="E63" s="4"/>
      <c r="F63" s="4" t="s">
        <v>66</v>
      </c>
      <c r="G63" s="4" t="s">
        <v>218</v>
      </c>
      <c r="H63" s="4">
        <v>2008</v>
      </c>
      <c r="I63" s="6">
        <v>1491</v>
      </c>
      <c r="J63" s="6">
        <v>1621</v>
      </c>
      <c r="K63" s="6">
        <v>1605</v>
      </c>
      <c r="L63" s="6">
        <v>14179938</v>
      </c>
    </row>
    <row r="64" spans="3:12" x14ac:dyDescent="0.3">
      <c r="C64" s="9">
        <v>61</v>
      </c>
      <c r="D64" s="9" t="s">
        <v>137</v>
      </c>
      <c r="E64" s="9"/>
      <c r="F64" s="9" t="s">
        <v>117</v>
      </c>
      <c r="G64" s="9" t="s">
        <v>172</v>
      </c>
      <c r="H64" s="9">
        <v>2008</v>
      </c>
      <c r="I64" s="9">
        <v>1470</v>
      </c>
      <c r="J64" s="9">
        <v>1422</v>
      </c>
      <c r="K64" s="19">
        <v>1321</v>
      </c>
      <c r="L64" s="9">
        <v>23718684</v>
      </c>
    </row>
    <row r="65" spans="3:12" x14ac:dyDescent="0.3">
      <c r="C65" s="4">
        <v>62</v>
      </c>
      <c r="D65" s="4" t="s">
        <v>211</v>
      </c>
      <c r="E65" s="4"/>
      <c r="F65" s="4" t="s">
        <v>66</v>
      </c>
      <c r="G65" s="4" t="s">
        <v>218</v>
      </c>
      <c r="H65" s="4">
        <v>2008</v>
      </c>
      <c r="I65" s="6">
        <v>1437</v>
      </c>
      <c r="J65" s="6">
        <v>1481</v>
      </c>
      <c r="K65" s="6">
        <v>1312</v>
      </c>
      <c r="L65" s="6">
        <v>34114335</v>
      </c>
    </row>
    <row r="66" spans="3:12" x14ac:dyDescent="0.3">
      <c r="C66" s="9">
        <v>63</v>
      </c>
      <c r="D66" s="9" t="s">
        <v>20</v>
      </c>
      <c r="E66" s="9"/>
      <c r="F66" s="9" t="s">
        <v>66</v>
      </c>
      <c r="G66" s="9" t="s">
        <v>217</v>
      </c>
      <c r="H66" s="9">
        <v>2006</v>
      </c>
      <c r="I66" s="19">
        <v>1419</v>
      </c>
      <c r="J66" s="19">
        <v>1269</v>
      </c>
      <c r="K66" s="19">
        <v>1188</v>
      </c>
      <c r="L66" s="19">
        <v>34101632</v>
      </c>
    </row>
    <row r="67" spans="3:12" x14ac:dyDescent="0.3">
      <c r="C67" s="4">
        <v>64</v>
      </c>
      <c r="D67" s="4" t="s">
        <v>83</v>
      </c>
      <c r="E67" s="4"/>
      <c r="F67" s="4" t="s">
        <v>80</v>
      </c>
      <c r="G67" s="4" t="s">
        <v>167</v>
      </c>
      <c r="H67" s="4">
        <v>2007</v>
      </c>
      <c r="I67" s="4">
        <v>1398</v>
      </c>
      <c r="J67" s="4"/>
      <c r="K67" s="4"/>
      <c r="L67" s="4">
        <v>1345362</v>
      </c>
    </row>
    <row r="68" spans="3:12" x14ac:dyDescent="0.3">
      <c r="C68" s="9">
        <v>65</v>
      </c>
      <c r="D68" s="9" t="s">
        <v>136</v>
      </c>
      <c r="E68" s="9"/>
      <c r="F68" s="9" t="s">
        <v>117</v>
      </c>
      <c r="G68" s="9" t="s">
        <v>172</v>
      </c>
      <c r="H68" s="19">
        <v>2008</v>
      </c>
      <c r="I68" s="19">
        <v>1384</v>
      </c>
      <c r="J68" s="19">
        <v>1409</v>
      </c>
      <c r="K68" s="19"/>
      <c r="L68" s="9">
        <v>23718730</v>
      </c>
    </row>
    <row r="69" spans="3:12" x14ac:dyDescent="0.3">
      <c r="C69" s="4">
        <v>66</v>
      </c>
      <c r="D69" s="4" t="s">
        <v>125</v>
      </c>
      <c r="E69" s="4"/>
      <c r="F69" s="4" t="s">
        <v>117</v>
      </c>
      <c r="G69" s="4" t="s">
        <v>171</v>
      </c>
      <c r="H69" s="4">
        <v>2007</v>
      </c>
      <c r="I69" s="4">
        <v>1373</v>
      </c>
      <c r="J69" s="4">
        <v>1253</v>
      </c>
      <c r="K69" s="6">
        <v>1179</v>
      </c>
      <c r="L69" s="4">
        <v>397288</v>
      </c>
    </row>
    <row r="70" spans="3:12" x14ac:dyDescent="0.3">
      <c r="C70" s="9">
        <v>67</v>
      </c>
      <c r="D70" s="9" t="s">
        <v>186</v>
      </c>
      <c r="E70" s="9"/>
      <c r="F70" s="9" t="s">
        <v>189</v>
      </c>
      <c r="G70" s="9" t="s">
        <v>189</v>
      </c>
      <c r="H70" s="9">
        <v>2005</v>
      </c>
      <c r="I70" s="9">
        <v>1358</v>
      </c>
      <c r="J70" s="9">
        <v>1315</v>
      </c>
      <c r="K70" s="19"/>
      <c r="L70" s="9">
        <v>16505484</v>
      </c>
    </row>
    <row r="71" spans="3:12" x14ac:dyDescent="0.3">
      <c r="C71" s="4">
        <v>68</v>
      </c>
      <c r="D71" s="71" t="s">
        <v>221</v>
      </c>
      <c r="E71" s="4"/>
      <c r="F71" s="4" t="s">
        <v>117</v>
      </c>
      <c r="G71" s="4" t="s">
        <v>172</v>
      </c>
      <c r="H71" s="70">
        <v>2007</v>
      </c>
      <c r="I71" s="70"/>
      <c r="J71" s="70"/>
      <c r="K71" s="70"/>
      <c r="L71" s="70"/>
    </row>
    <row r="72" spans="3:12" x14ac:dyDescent="0.3">
      <c r="C72" s="9">
        <v>69</v>
      </c>
      <c r="D72" s="9" t="s">
        <v>126</v>
      </c>
      <c r="E72" s="9"/>
      <c r="F72" s="9" t="s">
        <v>117</v>
      </c>
      <c r="G72" s="9" t="s">
        <v>171</v>
      </c>
      <c r="H72" s="9">
        <v>2004</v>
      </c>
      <c r="I72" s="9">
        <v>1326</v>
      </c>
      <c r="J72" s="9">
        <v>1132</v>
      </c>
      <c r="K72" s="19">
        <v>1563</v>
      </c>
      <c r="L72" s="9">
        <v>23731060</v>
      </c>
    </row>
    <row r="73" spans="3:12" x14ac:dyDescent="0.3">
      <c r="C73" s="4">
        <v>70</v>
      </c>
      <c r="D73" s="4" t="s">
        <v>91</v>
      </c>
      <c r="E73" s="4"/>
      <c r="F73" s="4" t="s">
        <v>106</v>
      </c>
      <c r="G73" s="4" t="s">
        <v>168</v>
      </c>
      <c r="H73" s="4">
        <v>2007</v>
      </c>
      <c r="I73" s="4">
        <v>1325</v>
      </c>
      <c r="J73" s="4">
        <v>1373</v>
      </c>
      <c r="K73" s="6"/>
      <c r="L73" s="4">
        <v>54176336</v>
      </c>
    </row>
    <row r="74" spans="3:12" x14ac:dyDescent="0.3">
      <c r="C74" s="9">
        <v>71</v>
      </c>
      <c r="D74" s="9" t="s">
        <v>145</v>
      </c>
      <c r="E74" s="9"/>
      <c r="F74" s="9" t="s">
        <v>117</v>
      </c>
      <c r="G74" s="9" t="s">
        <v>172</v>
      </c>
      <c r="H74" s="19">
        <v>2007</v>
      </c>
      <c r="I74" s="19">
        <v>1324</v>
      </c>
      <c r="J74" s="19">
        <v>1278</v>
      </c>
      <c r="K74" s="19"/>
      <c r="L74" s="9">
        <v>23715391</v>
      </c>
    </row>
    <row r="75" spans="3:12" x14ac:dyDescent="0.3">
      <c r="C75" s="4">
        <v>72</v>
      </c>
      <c r="D75" s="4" t="s">
        <v>154</v>
      </c>
      <c r="E75" s="4"/>
      <c r="F75" s="4" t="s">
        <v>117</v>
      </c>
      <c r="G75" s="4" t="s">
        <v>174</v>
      </c>
      <c r="H75" s="6">
        <v>2009</v>
      </c>
      <c r="I75" s="6">
        <v>1254</v>
      </c>
      <c r="J75" s="6">
        <v>1142</v>
      </c>
      <c r="K75" s="6">
        <v>1156</v>
      </c>
      <c r="L75" s="6">
        <v>23714930</v>
      </c>
    </row>
    <row r="76" spans="3:12" x14ac:dyDescent="0.3">
      <c r="C76" s="9">
        <v>73</v>
      </c>
      <c r="D76" s="9" t="s">
        <v>84</v>
      </c>
      <c r="E76" s="9"/>
      <c r="F76" s="9" t="s">
        <v>80</v>
      </c>
      <c r="G76" s="9" t="s">
        <v>167</v>
      </c>
      <c r="H76" s="9">
        <v>2005</v>
      </c>
      <c r="I76" s="9">
        <v>1246</v>
      </c>
      <c r="J76" s="9"/>
      <c r="K76" s="9"/>
      <c r="L76" s="9">
        <v>1343424</v>
      </c>
    </row>
    <row r="77" spans="3:12" x14ac:dyDescent="0.3">
      <c r="C77" s="4">
        <v>74</v>
      </c>
      <c r="D77" s="4" t="s">
        <v>102</v>
      </c>
      <c r="E77" s="4"/>
      <c r="F77" s="4" t="s">
        <v>77</v>
      </c>
      <c r="G77" s="4" t="s">
        <v>179</v>
      </c>
      <c r="H77" s="4">
        <v>2006</v>
      </c>
      <c r="I77" s="6">
        <v>1207</v>
      </c>
      <c r="J77" s="6"/>
      <c r="K77" s="6"/>
      <c r="L77" s="4">
        <v>2512947</v>
      </c>
    </row>
    <row r="78" spans="3:12" x14ac:dyDescent="0.3">
      <c r="C78" s="9">
        <v>75</v>
      </c>
      <c r="D78" s="9" t="s">
        <v>85</v>
      </c>
      <c r="E78" s="9"/>
      <c r="F78" s="9" t="s">
        <v>80</v>
      </c>
      <c r="G78" s="9" t="s">
        <v>167</v>
      </c>
      <c r="H78" s="9">
        <v>2007</v>
      </c>
      <c r="I78" s="9">
        <v>1113</v>
      </c>
      <c r="J78" s="9"/>
      <c r="K78" s="9"/>
      <c r="L78" s="9">
        <v>12000213</v>
      </c>
    </row>
    <row r="79" spans="3:12" x14ac:dyDescent="0.3">
      <c r="C79" s="4">
        <v>76</v>
      </c>
      <c r="D79" s="4" t="s">
        <v>155</v>
      </c>
      <c r="E79" s="4"/>
      <c r="F79" s="4" t="s">
        <v>117</v>
      </c>
      <c r="G79" s="4" t="s">
        <v>174</v>
      </c>
      <c r="H79" s="6">
        <v>2010</v>
      </c>
      <c r="I79" s="6">
        <v>1056</v>
      </c>
      <c r="J79" s="6">
        <v>1093</v>
      </c>
      <c r="K79" s="6"/>
      <c r="L79" s="6">
        <v>23716223</v>
      </c>
    </row>
    <row r="80" spans="3:12" x14ac:dyDescent="0.3">
      <c r="C80" s="9">
        <v>77</v>
      </c>
      <c r="D80" s="9" t="s">
        <v>152</v>
      </c>
      <c r="E80" s="9"/>
      <c r="F80" s="9" t="s">
        <v>117</v>
      </c>
      <c r="G80" s="9" t="s">
        <v>174</v>
      </c>
      <c r="H80" s="19">
        <v>2007</v>
      </c>
      <c r="I80" s="19"/>
      <c r="J80" s="19"/>
      <c r="K80" s="19"/>
      <c r="L80" s="19">
        <v>51581</v>
      </c>
    </row>
    <row r="81" spans="3:12" x14ac:dyDescent="0.3">
      <c r="C81" s="4">
        <v>78</v>
      </c>
      <c r="D81" s="4" t="s">
        <v>153</v>
      </c>
      <c r="E81" s="4"/>
      <c r="F81" s="4" t="s">
        <v>117</v>
      </c>
      <c r="G81" s="4" t="s">
        <v>174</v>
      </c>
      <c r="H81" s="6">
        <v>2007</v>
      </c>
      <c r="I81" s="6"/>
      <c r="J81" s="6"/>
      <c r="K81" s="6"/>
      <c r="L81" s="6">
        <v>48840</v>
      </c>
    </row>
    <row r="82" spans="3:12" x14ac:dyDescent="0.3">
      <c r="C82" s="9">
        <v>79</v>
      </c>
      <c r="D82" s="9" t="s">
        <v>156</v>
      </c>
      <c r="E82" s="9"/>
      <c r="F82" s="9" t="s">
        <v>117</v>
      </c>
      <c r="G82" s="9" t="s">
        <v>174</v>
      </c>
      <c r="H82" s="19">
        <v>2009</v>
      </c>
      <c r="I82" s="19"/>
      <c r="J82" s="19">
        <v>1275</v>
      </c>
      <c r="K82" s="19"/>
      <c r="L82" s="19">
        <v>23719761</v>
      </c>
    </row>
    <row r="83" spans="3:12" x14ac:dyDescent="0.3">
      <c r="C83" s="4">
        <v>80</v>
      </c>
      <c r="D83" s="4" t="s">
        <v>157</v>
      </c>
      <c r="E83" s="4"/>
      <c r="F83" s="4" t="s">
        <v>117</v>
      </c>
      <c r="G83" s="4" t="s">
        <v>174</v>
      </c>
      <c r="H83" s="6">
        <v>2008</v>
      </c>
      <c r="I83" s="6"/>
      <c r="J83" s="6"/>
      <c r="K83" s="6"/>
      <c r="L83" s="6"/>
    </row>
    <row r="84" spans="3:12" x14ac:dyDescent="0.3">
      <c r="C84" s="9">
        <v>81</v>
      </c>
      <c r="D84" s="9" t="s">
        <v>203</v>
      </c>
      <c r="E84" s="9"/>
      <c r="F84" s="9" t="s">
        <v>66</v>
      </c>
      <c r="G84" s="9" t="s">
        <v>163</v>
      </c>
      <c r="H84" s="19">
        <v>2010</v>
      </c>
      <c r="I84" s="19"/>
      <c r="J84" s="19"/>
      <c r="K84" s="19"/>
      <c r="L84" s="9">
        <v>34127780</v>
      </c>
    </row>
    <row r="85" spans="3:12" x14ac:dyDescent="0.3">
      <c r="C85" s="4">
        <v>82</v>
      </c>
      <c r="D85" s="4" t="s">
        <v>214</v>
      </c>
      <c r="E85" s="4"/>
      <c r="F85" s="4" t="s">
        <v>66</v>
      </c>
      <c r="G85" s="4" t="s">
        <v>217</v>
      </c>
      <c r="H85" s="4">
        <v>2007</v>
      </c>
      <c r="I85" s="6"/>
      <c r="J85" s="6">
        <v>1064</v>
      </c>
      <c r="K85" s="6">
        <v>1043</v>
      </c>
      <c r="L85" s="6">
        <v>34123849</v>
      </c>
    </row>
    <row r="86" spans="3:12" x14ac:dyDescent="0.3">
      <c r="C86" s="9">
        <v>83</v>
      </c>
      <c r="D86" s="9" t="s">
        <v>21</v>
      </c>
      <c r="E86" s="9"/>
      <c r="F86" s="9" t="s">
        <v>66</v>
      </c>
      <c r="G86" s="9" t="s">
        <v>217</v>
      </c>
      <c r="H86" s="9">
        <v>2005</v>
      </c>
      <c r="I86" s="19"/>
      <c r="J86" s="19">
        <v>1389</v>
      </c>
      <c r="K86" s="19">
        <v>1259</v>
      </c>
      <c r="L86" s="19">
        <v>14175371</v>
      </c>
    </row>
    <row r="87" spans="3:12" x14ac:dyDescent="0.3">
      <c r="C87" s="4">
        <v>84</v>
      </c>
      <c r="D87" s="4" t="s">
        <v>48</v>
      </c>
      <c r="E87" s="4"/>
      <c r="F87" s="4" t="s">
        <v>66</v>
      </c>
      <c r="G87" s="4" t="s">
        <v>217</v>
      </c>
      <c r="H87" s="4">
        <v>2006</v>
      </c>
      <c r="I87" s="6"/>
      <c r="J87" s="6">
        <v>1273</v>
      </c>
      <c r="K87" s="6"/>
      <c r="L87" s="6">
        <v>34157565</v>
      </c>
    </row>
    <row r="88" spans="3:12" x14ac:dyDescent="0.3">
      <c r="C88" s="9">
        <v>85</v>
      </c>
      <c r="D88" s="9" t="s">
        <v>215</v>
      </c>
      <c r="E88" s="9"/>
      <c r="F88" s="9" t="s">
        <v>66</v>
      </c>
      <c r="G88" s="9" t="s">
        <v>217</v>
      </c>
      <c r="H88" s="9">
        <v>2007</v>
      </c>
      <c r="I88" s="19"/>
      <c r="J88" s="19">
        <v>1274</v>
      </c>
      <c r="K88" s="19">
        <v>1080</v>
      </c>
      <c r="L88" s="19">
        <v>14189356</v>
      </c>
    </row>
    <row r="89" spans="3:12" x14ac:dyDescent="0.3">
      <c r="C89" s="4">
        <v>86</v>
      </c>
      <c r="D89" s="4" t="s">
        <v>216</v>
      </c>
      <c r="E89" s="4"/>
      <c r="F89" s="4" t="s">
        <v>66</v>
      </c>
      <c r="G89" s="4" t="s">
        <v>217</v>
      </c>
      <c r="H89" s="4">
        <v>2008</v>
      </c>
      <c r="I89" s="6"/>
      <c r="J89" s="6">
        <v>1273</v>
      </c>
      <c r="K89" s="6">
        <v>1139</v>
      </c>
      <c r="L89" s="6">
        <v>14181452</v>
      </c>
    </row>
    <row r="90" spans="3:12" x14ac:dyDescent="0.3">
      <c r="I90" s="22">
        <f>AVERAGE(I4:I89)</f>
        <v>1805.0133333333333</v>
      </c>
      <c r="J90" s="22">
        <f>AVERAGE(J4:J89)</f>
        <v>1637.3194444444443</v>
      </c>
      <c r="K90" s="22">
        <f>AVERAGE(K4:K89)</f>
        <v>1746.936507936508</v>
      </c>
    </row>
  </sheetData>
  <sortState xmlns:xlrd2="http://schemas.microsoft.com/office/spreadsheetml/2017/richdata2" ref="C3:L89">
    <sortCondition descending="1" ref="I3:I89"/>
  </sortState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U44"/>
  <sheetViews>
    <sheetView workbookViewId="0">
      <selection activeCell="Q2" sqref="Q2"/>
    </sheetView>
  </sheetViews>
  <sheetFormatPr defaultRowHeight="14.4" x14ac:dyDescent="0.3"/>
  <cols>
    <col min="1" max="1" width="5.33203125" customWidth="1"/>
    <col min="2" max="2" width="8.33203125" customWidth="1"/>
    <col min="3" max="3" width="10.5546875" customWidth="1"/>
    <col min="4" max="4" width="11.109375" customWidth="1"/>
    <col min="5" max="5" width="11" customWidth="1"/>
    <col min="6" max="6" width="8.109375" customWidth="1"/>
    <col min="7" max="7" width="8.5546875" customWidth="1"/>
    <col min="8" max="8" width="7.6640625" customWidth="1"/>
    <col min="9" max="9" width="7.5546875" customWidth="1"/>
    <col min="10" max="10" width="8.5546875" customWidth="1"/>
    <col min="12" max="12" width="9.6640625" customWidth="1"/>
    <col min="13" max="13" width="7" customWidth="1"/>
    <col min="14" max="14" width="6.5546875" customWidth="1"/>
    <col min="15" max="15" width="7.33203125" customWidth="1"/>
    <col min="16" max="16" width="6.33203125" customWidth="1"/>
    <col min="17" max="17" width="13.5546875" customWidth="1"/>
    <col min="18" max="18" width="5.88671875" customWidth="1"/>
    <col min="19" max="19" width="12.5546875" customWidth="1"/>
    <col min="20" max="20" width="5.33203125" customWidth="1"/>
    <col min="21" max="21" width="11" customWidth="1"/>
  </cols>
  <sheetData>
    <row r="2" spans="1:21" x14ac:dyDescent="0.3">
      <c r="B2" s="5" t="s">
        <v>36</v>
      </c>
      <c r="C2" s="11" t="s">
        <v>38</v>
      </c>
      <c r="D2" s="11" t="s">
        <v>39</v>
      </c>
      <c r="E2" s="11" t="s">
        <v>40</v>
      </c>
      <c r="F2" s="88" t="s">
        <v>41</v>
      </c>
      <c r="G2" s="88" t="s">
        <v>42</v>
      </c>
      <c r="H2" s="88" t="s">
        <v>43</v>
      </c>
      <c r="I2" s="88" t="s">
        <v>44</v>
      </c>
      <c r="J2" s="88" t="s">
        <v>45</v>
      </c>
      <c r="K2" s="90" t="s">
        <v>46</v>
      </c>
      <c r="L2" s="92" t="s">
        <v>196</v>
      </c>
      <c r="N2" s="85" t="s">
        <v>243</v>
      </c>
      <c r="O2" s="85"/>
    </row>
    <row r="3" spans="1:21" x14ac:dyDescent="0.3">
      <c r="B3" s="5" t="s">
        <v>37</v>
      </c>
      <c r="C3" s="64">
        <v>43946</v>
      </c>
      <c r="D3" s="64">
        <v>43953</v>
      </c>
      <c r="E3" s="64">
        <v>43960</v>
      </c>
      <c r="F3" s="89"/>
      <c r="G3" s="89"/>
      <c r="H3" s="89"/>
      <c r="I3" s="89"/>
      <c r="J3" s="89"/>
      <c r="K3" s="91"/>
      <c r="L3" s="92"/>
      <c r="N3" s="85" t="s">
        <v>244</v>
      </c>
      <c r="O3" s="85"/>
      <c r="Q3" s="65">
        <v>43967</v>
      </c>
      <c r="S3" s="65">
        <v>43974</v>
      </c>
      <c r="U3" s="65">
        <v>43981</v>
      </c>
    </row>
    <row r="4" spans="1:21" x14ac:dyDescent="0.3">
      <c r="A4" s="100" t="s">
        <v>133</v>
      </c>
      <c r="B4" s="42" t="s">
        <v>165</v>
      </c>
      <c r="C4" s="66"/>
      <c r="D4" s="66"/>
      <c r="E4" s="66"/>
      <c r="F4" s="66"/>
      <c r="G4" s="66"/>
      <c r="H4" s="66"/>
      <c r="I4" s="66"/>
      <c r="J4" s="66"/>
      <c r="K4" s="66"/>
      <c r="L4" s="9"/>
      <c r="N4" s="85" t="s">
        <v>2</v>
      </c>
      <c r="O4" s="85"/>
      <c r="Q4" t="s">
        <v>229</v>
      </c>
      <c r="S4" t="s">
        <v>197</v>
      </c>
      <c r="U4" t="s">
        <v>222</v>
      </c>
    </row>
    <row r="5" spans="1:21" x14ac:dyDescent="0.3">
      <c r="A5" s="100"/>
      <c r="B5" s="42" t="s">
        <v>166</v>
      </c>
      <c r="C5" s="12"/>
      <c r="D5" s="18"/>
      <c r="E5" s="12"/>
      <c r="F5" s="18"/>
      <c r="G5" s="18"/>
      <c r="H5" s="18"/>
      <c r="I5" s="18"/>
      <c r="J5" s="18"/>
      <c r="K5" s="18"/>
      <c r="L5" s="5"/>
      <c r="N5" s="85" t="s">
        <v>245</v>
      </c>
      <c r="O5" s="85"/>
      <c r="Q5" s="46" t="s">
        <v>223</v>
      </c>
      <c r="S5" s="46" t="s">
        <v>230</v>
      </c>
      <c r="U5" s="4"/>
    </row>
    <row r="6" spans="1:21" x14ac:dyDescent="0.3">
      <c r="A6" s="100"/>
      <c r="B6" s="42" t="s">
        <v>218</v>
      </c>
      <c r="C6" s="66"/>
      <c r="D6" s="66"/>
      <c r="E6" s="66"/>
      <c r="F6" s="66"/>
      <c r="G6" s="66"/>
      <c r="H6" s="66"/>
      <c r="I6" s="66"/>
      <c r="J6" s="66"/>
      <c r="K6" s="66"/>
      <c r="L6" s="9"/>
      <c r="N6" s="85" t="s">
        <v>246</v>
      </c>
      <c r="O6" s="85"/>
      <c r="Q6" s="46" t="s">
        <v>198</v>
      </c>
      <c r="S6" s="46" t="s">
        <v>198</v>
      </c>
      <c r="U6" s="4"/>
    </row>
    <row r="7" spans="1:21" x14ac:dyDescent="0.3">
      <c r="A7" s="100"/>
      <c r="B7" s="42" t="s">
        <v>174</v>
      </c>
      <c r="C7" s="12"/>
      <c r="D7" s="12"/>
      <c r="E7" s="12"/>
      <c r="F7" s="18"/>
      <c r="G7" s="18"/>
      <c r="H7" s="18"/>
      <c r="I7" s="18"/>
      <c r="J7" s="18"/>
      <c r="K7" s="18"/>
      <c r="L7" s="5"/>
      <c r="Q7" s="86">
        <v>0.58333333333333337</v>
      </c>
      <c r="S7" s="86">
        <v>0.66666666666666663</v>
      </c>
      <c r="U7" s="87">
        <v>0.83333333333333337</v>
      </c>
    </row>
    <row r="8" spans="1:21" x14ac:dyDescent="0.3">
      <c r="Q8" s="5"/>
      <c r="S8" s="5"/>
      <c r="U8" s="4"/>
    </row>
    <row r="9" spans="1:21" x14ac:dyDescent="0.3">
      <c r="B9" s="93" t="s">
        <v>231</v>
      </c>
      <c r="C9" s="94"/>
      <c r="D9" s="95" t="s">
        <v>199</v>
      </c>
      <c r="E9" s="96"/>
      <c r="G9" s="93" t="s">
        <v>235</v>
      </c>
      <c r="H9" s="94"/>
      <c r="I9" s="95" t="s">
        <v>200</v>
      </c>
      <c r="J9" s="96"/>
      <c r="L9" s="93" t="s">
        <v>239</v>
      </c>
      <c r="M9" s="94"/>
      <c r="N9" s="95" t="s">
        <v>201</v>
      </c>
      <c r="O9" s="96"/>
      <c r="Q9" s="46" t="s">
        <v>224</v>
      </c>
      <c r="S9" s="48" t="s">
        <v>230</v>
      </c>
      <c r="U9" s="4"/>
    </row>
    <row r="10" spans="1:21" x14ac:dyDescent="0.3">
      <c r="B10" s="9" t="s">
        <v>165</v>
      </c>
      <c r="C10" s="9"/>
      <c r="D10" s="9"/>
      <c r="E10" s="9" t="s">
        <v>166</v>
      </c>
      <c r="G10" s="9" t="s">
        <v>165</v>
      </c>
      <c r="H10" s="9"/>
      <c r="I10" s="9"/>
      <c r="J10" s="9" t="s">
        <v>174</v>
      </c>
      <c r="L10" s="9" t="s">
        <v>165</v>
      </c>
      <c r="M10" s="9"/>
      <c r="N10" s="9"/>
      <c r="O10" s="9" t="s">
        <v>218</v>
      </c>
      <c r="Q10" s="46" t="s">
        <v>225</v>
      </c>
      <c r="S10" s="48" t="s">
        <v>198</v>
      </c>
      <c r="U10" s="4"/>
    </row>
    <row r="11" spans="1:21" x14ac:dyDescent="0.3">
      <c r="B11" s="9" t="s">
        <v>218</v>
      </c>
      <c r="C11" s="9"/>
      <c r="D11" s="9"/>
      <c r="E11" s="9" t="s">
        <v>174</v>
      </c>
      <c r="G11" s="9" t="s">
        <v>166</v>
      </c>
      <c r="H11" s="9"/>
      <c r="I11" s="9"/>
      <c r="J11" s="9" t="s">
        <v>218</v>
      </c>
      <c r="L11" s="9" t="s">
        <v>174</v>
      </c>
      <c r="M11" s="9"/>
      <c r="N11" s="9"/>
      <c r="O11" s="9" t="s">
        <v>166</v>
      </c>
    </row>
    <row r="12" spans="1:21" x14ac:dyDescent="0.3">
      <c r="U12" t="s">
        <v>226</v>
      </c>
    </row>
    <row r="13" spans="1:21" x14ac:dyDescent="0.3">
      <c r="B13" s="5" t="s">
        <v>36</v>
      </c>
      <c r="C13" s="11" t="s">
        <v>38</v>
      </c>
      <c r="D13" s="11" t="s">
        <v>39</v>
      </c>
      <c r="E13" s="11" t="s">
        <v>40</v>
      </c>
      <c r="F13" s="88" t="s">
        <v>41</v>
      </c>
      <c r="G13" s="88" t="s">
        <v>42</v>
      </c>
      <c r="H13" s="88" t="s">
        <v>43</v>
      </c>
      <c r="I13" s="88" t="s">
        <v>44</v>
      </c>
      <c r="J13" s="88" t="s">
        <v>45</v>
      </c>
      <c r="K13" s="90" t="s">
        <v>46</v>
      </c>
      <c r="L13" s="92" t="s">
        <v>196</v>
      </c>
      <c r="Q13" s="47" t="s">
        <v>224</v>
      </c>
      <c r="S13" s="47" t="s">
        <v>230</v>
      </c>
      <c r="U13" s="4"/>
    </row>
    <row r="14" spans="1:21" x14ac:dyDescent="0.3">
      <c r="B14" s="5" t="s">
        <v>37</v>
      </c>
      <c r="C14" s="64">
        <v>43946</v>
      </c>
      <c r="D14" s="64">
        <v>43953</v>
      </c>
      <c r="E14" s="64">
        <v>43960</v>
      </c>
      <c r="F14" s="89"/>
      <c r="G14" s="89"/>
      <c r="H14" s="89"/>
      <c r="I14" s="89"/>
      <c r="J14" s="89"/>
      <c r="K14" s="91"/>
      <c r="L14" s="92"/>
      <c r="Q14" s="47" t="s">
        <v>198</v>
      </c>
      <c r="S14" s="47" t="s">
        <v>198</v>
      </c>
      <c r="U14" s="4"/>
    </row>
    <row r="15" spans="1:21" x14ac:dyDescent="0.3">
      <c r="A15" s="99" t="s">
        <v>134</v>
      </c>
      <c r="B15" s="43" t="s">
        <v>168</v>
      </c>
      <c r="C15" s="66"/>
      <c r="D15" s="66"/>
      <c r="E15" s="66"/>
      <c r="F15" s="66"/>
      <c r="G15" s="66"/>
      <c r="H15" s="66"/>
      <c r="I15" s="66"/>
      <c r="J15" s="66"/>
      <c r="K15" s="66"/>
      <c r="L15" s="9"/>
      <c r="Q15" s="86">
        <v>0.66666666666666663</v>
      </c>
      <c r="S15" s="86">
        <v>0.83333333333333337</v>
      </c>
      <c r="U15" s="87">
        <v>0.75</v>
      </c>
    </row>
    <row r="16" spans="1:21" x14ac:dyDescent="0.3">
      <c r="A16" s="99"/>
      <c r="B16" s="43" t="s">
        <v>163</v>
      </c>
      <c r="C16" s="12"/>
      <c r="D16" s="18"/>
      <c r="E16" s="12"/>
      <c r="F16" s="18"/>
      <c r="G16" s="18"/>
      <c r="H16" s="18"/>
      <c r="I16" s="18"/>
      <c r="J16" s="18"/>
      <c r="K16" s="18"/>
      <c r="L16" s="5"/>
      <c r="Q16" s="5"/>
      <c r="S16" s="5"/>
      <c r="U16" s="4"/>
    </row>
    <row r="17" spans="1:21" x14ac:dyDescent="0.3">
      <c r="A17" s="99"/>
      <c r="B17" s="43" t="s">
        <v>171</v>
      </c>
      <c r="C17" s="66"/>
      <c r="D17" s="66"/>
      <c r="E17" s="66"/>
      <c r="F17" s="66"/>
      <c r="G17" s="66"/>
      <c r="H17" s="66"/>
      <c r="I17" s="66"/>
      <c r="J17" s="66"/>
      <c r="K17" s="66"/>
      <c r="L17" s="9"/>
      <c r="Q17" s="47" t="s">
        <v>223</v>
      </c>
      <c r="S17" s="49" t="s">
        <v>230</v>
      </c>
      <c r="U17" s="4"/>
    </row>
    <row r="18" spans="1:21" ht="15" customHeight="1" x14ac:dyDescent="0.3">
      <c r="A18" s="99"/>
      <c r="B18" s="43" t="s">
        <v>194</v>
      </c>
      <c r="C18" s="12"/>
      <c r="D18" s="12"/>
      <c r="E18" s="12"/>
      <c r="F18" s="18"/>
      <c r="G18" s="18"/>
      <c r="H18" s="18"/>
      <c r="I18" s="18"/>
      <c r="J18" s="18"/>
      <c r="K18" s="18"/>
      <c r="L18" s="5"/>
      <c r="Q18" s="47" t="s">
        <v>225</v>
      </c>
      <c r="S18" s="49" t="s">
        <v>198</v>
      </c>
      <c r="U18" s="4"/>
    </row>
    <row r="20" spans="1:21" x14ac:dyDescent="0.3">
      <c r="B20" s="93" t="s">
        <v>232</v>
      </c>
      <c r="C20" s="94"/>
      <c r="D20" s="95" t="s">
        <v>199</v>
      </c>
      <c r="E20" s="96"/>
      <c r="G20" s="93" t="s">
        <v>236</v>
      </c>
      <c r="H20" s="94"/>
      <c r="I20" s="95" t="s">
        <v>200</v>
      </c>
      <c r="J20" s="96"/>
      <c r="L20" s="93" t="s">
        <v>240</v>
      </c>
      <c r="M20" s="94"/>
      <c r="N20" s="95" t="s">
        <v>201</v>
      </c>
      <c r="O20" s="96"/>
    </row>
    <row r="21" spans="1:21" x14ac:dyDescent="0.3">
      <c r="B21" s="9" t="s">
        <v>168</v>
      </c>
      <c r="C21" s="9"/>
      <c r="D21" s="9"/>
      <c r="E21" s="9" t="s">
        <v>194</v>
      </c>
      <c r="G21" s="9" t="s">
        <v>168</v>
      </c>
      <c r="H21" s="9"/>
      <c r="I21" s="9"/>
      <c r="J21" s="9" t="s">
        <v>171</v>
      </c>
      <c r="L21" s="9" t="s">
        <v>168</v>
      </c>
      <c r="M21" s="9"/>
      <c r="N21" s="9"/>
      <c r="O21" s="9" t="s">
        <v>163</v>
      </c>
      <c r="Q21" s="48" t="s">
        <v>227</v>
      </c>
    </row>
    <row r="22" spans="1:21" x14ac:dyDescent="0.3">
      <c r="B22" s="9" t="s">
        <v>163</v>
      </c>
      <c r="C22" s="9"/>
      <c r="D22" s="9"/>
      <c r="E22" s="9" t="s">
        <v>171</v>
      </c>
      <c r="G22" s="9" t="s">
        <v>163</v>
      </c>
      <c r="H22" s="9"/>
      <c r="I22" s="9"/>
      <c r="J22" s="9" t="s">
        <v>194</v>
      </c>
      <c r="L22" s="9" t="s">
        <v>194</v>
      </c>
      <c r="M22" s="9"/>
      <c r="N22" s="9"/>
      <c r="O22" s="9" t="s">
        <v>171</v>
      </c>
      <c r="Q22" s="48" t="s">
        <v>198</v>
      </c>
    </row>
    <row r="23" spans="1:21" x14ac:dyDescent="0.3">
      <c r="Q23" s="86">
        <v>0.75</v>
      </c>
    </row>
    <row r="24" spans="1:21" x14ac:dyDescent="0.3">
      <c r="B24" s="5" t="s">
        <v>36</v>
      </c>
      <c r="C24" s="11" t="s">
        <v>38</v>
      </c>
      <c r="D24" s="11" t="s">
        <v>39</v>
      </c>
      <c r="E24" s="11" t="s">
        <v>40</v>
      </c>
      <c r="F24" s="88" t="s">
        <v>41</v>
      </c>
      <c r="G24" s="88" t="s">
        <v>42</v>
      </c>
      <c r="H24" s="88" t="s">
        <v>43</v>
      </c>
      <c r="I24" s="88" t="s">
        <v>44</v>
      </c>
      <c r="J24" s="88" t="s">
        <v>45</v>
      </c>
      <c r="K24" s="90" t="s">
        <v>46</v>
      </c>
      <c r="L24" s="92" t="s">
        <v>196</v>
      </c>
      <c r="Q24" s="5"/>
    </row>
    <row r="25" spans="1:21" x14ac:dyDescent="0.3">
      <c r="B25" s="5" t="s">
        <v>37</v>
      </c>
      <c r="C25" s="64">
        <v>43946</v>
      </c>
      <c r="D25" s="64">
        <v>43953</v>
      </c>
      <c r="E25" s="64">
        <v>43960</v>
      </c>
      <c r="F25" s="89"/>
      <c r="G25" s="89"/>
      <c r="H25" s="89"/>
      <c r="I25" s="89"/>
      <c r="J25" s="89"/>
      <c r="K25" s="91"/>
      <c r="L25" s="92"/>
      <c r="Q25" s="48" t="s">
        <v>228</v>
      </c>
    </row>
    <row r="26" spans="1:21" x14ac:dyDescent="0.3">
      <c r="A26" s="97" t="s">
        <v>192</v>
      </c>
      <c r="B26" s="44" t="s">
        <v>173</v>
      </c>
      <c r="C26" s="66"/>
      <c r="D26" s="66"/>
      <c r="E26" s="66"/>
      <c r="F26" s="66"/>
      <c r="G26" s="66"/>
      <c r="H26" s="66"/>
      <c r="I26" s="66"/>
      <c r="J26" s="66"/>
      <c r="K26" s="66"/>
      <c r="L26" s="9"/>
      <c r="Q26" s="48" t="s">
        <v>225</v>
      </c>
    </row>
    <row r="27" spans="1:21" x14ac:dyDescent="0.3">
      <c r="A27" s="97"/>
      <c r="B27" s="44" t="s">
        <v>169</v>
      </c>
      <c r="C27" s="12"/>
      <c r="D27" s="18"/>
      <c r="E27" s="12"/>
      <c r="F27" s="18"/>
      <c r="G27" s="18"/>
      <c r="H27" s="18"/>
      <c r="I27" s="18"/>
      <c r="J27" s="18"/>
      <c r="K27" s="18"/>
      <c r="L27" s="5"/>
    </row>
    <row r="28" spans="1:21" x14ac:dyDescent="0.3">
      <c r="A28" s="97"/>
      <c r="B28" s="44" t="s">
        <v>189</v>
      </c>
      <c r="C28" s="66"/>
      <c r="D28" s="66"/>
      <c r="E28" s="66"/>
      <c r="F28" s="66"/>
      <c r="G28" s="66"/>
      <c r="H28" s="66"/>
      <c r="I28" s="66"/>
      <c r="J28" s="66"/>
      <c r="K28" s="66"/>
      <c r="L28" s="9"/>
    </row>
    <row r="29" spans="1:21" x14ac:dyDescent="0.3">
      <c r="A29" s="97"/>
      <c r="B29" s="44" t="s">
        <v>217</v>
      </c>
      <c r="C29" s="12"/>
      <c r="D29" s="12"/>
      <c r="E29" s="12"/>
      <c r="F29" s="18"/>
      <c r="G29" s="18"/>
      <c r="H29" s="18"/>
      <c r="I29" s="18"/>
      <c r="J29" s="18"/>
      <c r="K29" s="18"/>
      <c r="L29" s="5"/>
      <c r="Q29" s="49" t="s">
        <v>228</v>
      </c>
    </row>
    <row r="30" spans="1:21" x14ac:dyDescent="0.3">
      <c r="Q30" s="49" t="s">
        <v>198</v>
      </c>
    </row>
    <row r="31" spans="1:21" x14ac:dyDescent="0.3">
      <c r="B31" s="93" t="s">
        <v>233</v>
      </c>
      <c r="C31" s="94"/>
      <c r="D31" s="95" t="s">
        <v>199</v>
      </c>
      <c r="E31" s="96"/>
      <c r="G31" s="93" t="s">
        <v>237</v>
      </c>
      <c r="H31" s="94"/>
      <c r="I31" s="95" t="s">
        <v>200</v>
      </c>
      <c r="J31" s="96"/>
      <c r="L31" s="93" t="s">
        <v>241</v>
      </c>
      <c r="M31" s="94"/>
      <c r="N31" s="95" t="s">
        <v>201</v>
      </c>
      <c r="O31" s="96"/>
      <c r="Q31" s="86">
        <v>0.83333333333333337</v>
      </c>
    </row>
    <row r="32" spans="1:21" x14ac:dyDescent="0.3">
      <c r="B32" s="9" t="s">
        <v>173</v>
      </c>
      <c r="C32" s="9"/>
      <c r="D32" s="9"/>
      <c r="E32" s="9" t="s">
        <v>217</v>
      </c>
      <c r="G32" s="9" t="s">
        <v>173</v>
      </c>
      <c r="H32" s="9"/>
      <c r="I32" s="9"/>
      <c r="J32" s="9" t="s">
        <v>189</v>
      </c>
      <c r="L32" s="9" t="s">
        <v>173</v>
      </c>
      <c r="M32" s="9"/>
      <c r="N32" s="9"/>
      <c r="O32" s="9" t="s">
        <v>169</v>
      </c>
      <c r="Q32" s="5"/>
    </row>
    <row r="33" spans="1:17" x14ac:dyDescent="0.3">
      <c r="B33" s="9" t="s">
        <v>169</v>
      </c>
      <c r="C33" s="9"/>
      <c r="D33" s="9"/>
      <c r="E33" s="9" t="s">
        <v>189</v>
      </c>
      <c r="G33" s="9" t="s">
        <v>169</v>
      </c>
      <c r="H33" s="9"/>
      <c r="I33" s="9"/>
      <c r="J33" s="9" t="s">
        <v>217</v>
      </c>
      <c r="L33" s="9" t="s">
        <v>189</v>
      </c>
      <c r="M33" s="9"/>
      <c r="N33" s="9"/>
      <c r="O33" s="9" t="s">
        <v>217</v>
      </c>
      <c r="Q33" s="49" t="s">
        <v>227</v>
      </c>
    </row>
    <row r="34" spans="1:17" x14ac:dyDescent="0.3">
      <c r="Q34" s="49" t="s">
        <v>225</v>
      </c>
    </row>
    <row r="35" spans="1:17" x14ac:dyDescent="0.3">
      <c r="B35" s="5" t="s">
        <v>36</v>
      </c>
      <c r="C35" s="11" t="s">
        <v>38</v>
      </c>
      <c r="D35" s="11" t="s">
        <v>39</v>
      </c>
      <c r="E35" s="11" t="s">
        <v>40</v>
      </c>
      <c r="F35" s="88" t="s">
        <v>41</v>
      </c>
      <c r="G35" s="88" t="s">
        <v>42</v>
      </c>
      <c r="H35" s="88" t="s">
        <v>43</v>
      </c>
      <c r="I35" s="88" t="s">
        <v>44</v>
      </c>
      <c r="J35" s="88" t="s">
        <v>45</v>
      </c>
      <c r="K35" s="90" t="s">
        <v>46</v>
      </c>
      <c r="L35" s="92" t="s">
        <v>196</v>
      </c>
    </row>
    <row r="36" spans="1:17" x14ac:dyDescent="0.3">
      <c r="B36" s="5" t="s">
        <v>37</v>
      </c>
      <c r="C36" s="64">
        <v>43946</v>
      </c>
      <c r="D36" s="64">
        <v>43953</v>
      </c>
      <c r="E36" s="64">
        <v>43960</v>
      </c>
      <c r="F36" s="89"/>
      <c r="G36" s="89"/>
      <c r="H36" s="89"/>
      <c r="I36" s="89"/>
      <c r="J36" s="89"/>
      <c r="K36" s="91"/>
      <c r="L36" s="92"/>
    </row>
    <row r="37" spans="1:17" x14ac:dyDescent="0.3">
      <c r="A37" s="98" t="s">
        <v>193</v>
      </c>
      <c r="B37" s="45" t="s">
        <v>170</v>
      </c>
      <c r="C37" s="66"/>
      <c r="D37" s="66"/>
      <c r="E37" s="66"/>
      <c r="F37" s="66"/>
      <c r="G37" s="66"/>
      <c r="H37" s="66"/>
      <c r="I37" s="66"/>
      <c r="J37" s="66"/>
      <c r="K37" s="66"/>
      <c r="L37" s="9"/>
    </row>
    <row r="38" spans="1:17" x14ac:dyDescent="0.3">
      <c r="A38" s="98"/>
      <c r="B38" s="45" t="s">
        <v>164</v>
      </c>
      <c r="C38" s="12"/>
      <c r="D38" s="18"/>
      <c r="E38" s="12"/>
      <c r="F38" s="18"/>
      <c r="G38" s="18"/>
      <c r="H38" s="18"/>
      <c r="I38" s="18"/>
      <c r="J38" s="18"/>
      <c r="K38" s="18"/>
      <c r="L38" s="5"/>
    </row>
    <row r="39" spans="1:17" x14ac:dyDescent="0.3">
      <c r="A39" s="98"/>
      <c r="B39" s="45" t="s">
        <v>195</v>
      </c>
      <c r="C39" s="66"/>
      <c r="D39" s="66"/>
      <c r="E39" s="66"/>
      <c r="F39" s="66"/>
      <c r="G39" s="66"/>
      <c r="H39" s="66"/>
      <c r="I39" s="66"/>
      <c r="J39" s="66"/>
      <c r="K39" s="66"/>
      <c r="L39" s="9"/>
    </row>
    <row r="40" spans="1:17" x14ac:dyDescent="0.3">
      <c r="A40" s="98"/>
      <c r="B40" s="45" t="s">
        <v>167</v>
      </c>
      <c r="C40" s="12"/>
      <c r="D40" s="12"/>
      <c r="E40" s="12"/>
      <c r="F40" s="18"/>
      <c r="G40" s="18"/>
      <c r="H40" s="18"/>
      <c r="I40" s="18"/>
      <c r="J40" s="18"/>
      <c r="K40" s="18"/>
      <c r="L40" s="5"/>
    </row>
    <row r="42" spans="1:17" x14ac:dyDescent="0.3">
      <c r="B42" s="93" t="s">
        <v>234</v>
      </c>
      <c r="C42" s="94"/>
      <c r="D42" s="95" t="s">
        <v>199</v>
      </c>
      <c r="E42" s="96"/>
      <c r="G42" s="93" t="s">
        <v>238</v>
      </c>
      <c r="H42" s="94"/>
      <c r="I42" s="95" t="s">
        <v>200</v>
      </c>
      <c r="J42" s="96"/>
      <c r="L42" s="93" t="s">
        <v>242</v>
      </c>
      <c r="M42" s="94"/>
      <c r="N42" s="95" t="s">
        <v>201</v>
      </c>
      <c r="O42" s="96"/>
    </row>
    <row r="43" spans="1:17" x14ac:dyDescent="0.3">
      <c r="B43" s="9" t="s">
        <v>170</v>
      </c>
      <c r="C43" s="9"/>
      <c r="D43" s="9"/>
      <c r="E43" s="9" t="s">
        <v>164</v>
      </c>
      <c r="G43" s="9" t="s">
        <v>170</v>
      </c>
      <c r="H43" s="9"/>
      <c r="I43" s="9"/>
      <c r="J43" s="9" t="s">
        <v>195</v>
      </c>
      <c r="L43" s="9" t="s">
        <v>170</v>
      </c>
      <c r="M43" s="9"/>
      <c r="N43" s="9"/>
      <c r="O43" s="9" t="s">
        <v>167</v>
      </c>
    </row>
    <row r="44" spans="1:17" x14ac:dyDescent="0.3">
      <c r="B44" s="9" t="s">
        <v>195</v>
      </c>
      <c r="C44" s="9"/>
      <c r="D44" s="9"/>
      <c r="E44" s="9" t="s">
        <v>167</v>
      </c>
      <c r="G44" s="9" t="s">
        <v>164</v>
      </c>
      <c r="H44" s="9"/>
      <c r="I44" s="9"/>
      <c r="J44" s="9" t="s">
        <v>167</v>
      </c>
      <c r="L44" s="9" t="s">
        <v>164</v>
      </c>
      <c r="M44" s="9"/>
      <c r="N44" s="9"/>
      <c r="O44" s="9" t="s">
        <v>195</v>
      </c>
    </row>
  </sheetData>
  <mergeCells count="56">
    <mergeCell ref="K2:K3"/>
    <mergeCell ref="L2:L3"/>
    <mergeCell ref="L9:M9"/>
    <mergeCell ref="F2:F3"/>
    <mergeCell ref="G2:G3"/>
    <mergeCell ref="H2:H3"/>
    <mergeCell ref="I2:I3"/>
    <mergeCell ref="J2:J3"/>
    <mergeCell ref="A4:A7"/>
    <mergeCell ref="B9:C9"/>
    <mergeCell ref="D9:E9"/>
    <mergeCell ref="G9:H9"/>
    <mergeCell ref="I9:J9"/>
    <mergeCell ref="A15:A18"/>
    <mergeCell ref="B20:C20"/>
    <mergeCell ref="D20:E20"/>
    <mergeCell ref="G20:H20"/>
    <mergeCell ref="I20:J20"/>
    <mergeCell ref="L42:M42"/>
    <mergeCell ref="N42:O42"/>
    <mergeCell ref="A26:A29"/>
    <mergeCell ref="B31:C31"/>
    <mergeCell ref="D31:E31"/>
    <mergeCell ref="G31:H31"/>
    <mergeCell ref="I31:J31"/>
    <mergeCell ref="A37:A40"/>
    <mergeCell ref="B42:C42"/>
    <mergeCell ref="D42:E42"/>
    <mergeCell ref="G42:H42"/>
    <mergeCell ref="I42:J42"/>
    <mergeCell ref="L31:M31"/>
    <mergeCell ref="N31:O31"/>
    <mergeCell ref="F35:F36"/>
    <mergeCell ref="G35:G36"/>
    <mergeCell ref="N9:O9"/>
    <mergeCell ref="F13:F14"/>
    <mergeCell ref="G13:G14"/>
    <mergeCell ref="H13:H14"/>
    <mergeCell ref="I13:I14"/>
    <mergeCell ref="J13:J14"/>
    <mergeCell ref="K13:K14"/>
    <mergeCell ref="L13:L14"/>
    <mergeCell ref="L20:M20"/>
    <mergeCell ref="N20:O20"/>
    <mergeCell ref="F24:F25"/>
    <mergeCell ref="G24:G25"/>
    <mergeCell ref="H24:H25"/>
    <mergeCell ref="I24:I25"/>
    <mergeCell ref="J24:J25"/>
    <mergeCell ref="K24:K25"/>
    <mergeCell ref="L24:L25"/>
    <mergeCell ref="H35:H36"/>
    <mergeCell ref="I35:I36"/>
    <mergeCell ref="J35:J36"/>
    <mergeCell ref="K35:K36"/>
    <mergeCell ref="L35:L3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17"/>
  <sheetViews>
    <sheetView workbookViewId="0">
      <selection activeCell="K3" sqref="K3:K6"/>
    </sheetView>
  </sheetViews>
  <sheetFormatPr defaultRowHeight="14.4" x14ac:dyDescent="0.3"/>
  <cols>
    <col min="2" max="2" width="5.44140625" customWidth="1"/>
    <col min="3" max="3" width="32" customWidth="1"/>
    <col min="4" max="4" width="7.44140625" customWidth="1"/>
    <col min="5" max="5" width="7" customWidth="1"/>
    <col min="6" max="6" width="12.33203125" style="76" customWidth="1"/>
    <col min="7" max="7" width="13.33203125" customWidth="1"/>
    <col min="9" max="9" width="13.109375" customWidth="1"/>
  </cols>
  <sheetData>
    <row r="2" spans="2:11" x14ac:dyDescent="0.3">
      <c r="B2" s="41">
        <v>1</v>
      </c>
      <c r="C2" s="51" t="s">
        <v>63</v>
      </c>
      <c r="D2" s="51" t="s">
        <v>165</v>
      </c>
      <c r="E2" s="52" t="s">
        <v>117</v>
      </c>
      <c r="F2" s="81">
        <v>2179</v>
      </c>
      <c r="H2" s="42" t="s">
        <v>133</v>
      </c>
      <c r="I2" s="43" t="s">
        <v>134</v>
      </c>
      <c r="J2" s="44" t="s">
        <v>192</v>
      </c>
      <c r="K2" s="45" t="s">
        <v>193</v>
      </c>
    </row>
    <row r="3" spans="2:11" x14ac:dyDescent="0.3">
      <c r="B3" s="41">
        <v>2</v>
      </c>
      <c r="C3" s="51" t="s">
        <v>87</v>
      </c>
      <c r="D3" s="51" t="s">
        <v>168</v>
      </c>
      <c r="E3" s="52" t="s">
        <v>106</v>
      </c>
      <c r="F3" s="77">
        <v>2067</v>
      </c>
      <c r="H3" s="46" t="s">
        <v>165</v>
      </c>
      <c r="I3" s="47" t="s">
        <v>168</v>
      </c>
      <c r="J3" s="48" t="s">
        <v>173</v>
      </c>
      <c r="K3" s="49" t="s">
        <v>170</v>
      </c>
    </row>
    <row r="4" spans="2:11" x14ac:dyDescent="0.3">
      <c r="B4" s="41">
        <v>3</v>
      </c>
      <c r="C4" s="51" t="s">
        <v>146</v>
      </c>
      <c r="D4" s="51" t="s">
        <v>173</v>
      </c>
      <c r="E4" s="52" t="s">
        <v>120</v>
      </c>
      <c r="F4" s="77">
        <v>2057</v>
      </c>
      <c r="H4" s="46" t="s">
        <v>166</v>
      </c>
      <c r="I4" s="47" t="s">
        <v>163</v>
      </c>
      <c r="J4" s="48" t="s">
        <v>169</v>
      </c>
      <c r="K4" s="49" t="s">
        <v>164</v>
      </c>
    </row>
    <row r="5" spans="2:11" x14ac:dyDescent="0.3">
      <c r="B5" s="41">
        <v>4</v>
      </c>
      <c r="C5" s="51" t="s">
        <v>108</v>
      </c>
      <c r="D5" s="51" t="s">
        <v>170</v>
      </c>
      <c r="E5" s="52" t="s">
        <v>106</v>
      </c>
      <c r="F5" s="77">
        <v>2022</v>
      </c>
      <c r="H5" s="46" t="s">
        <v>218</v>
      </c>
      <c r="I5" s="47" t="s">
        <v>171</v>
      </c>
      <c r="J5" s="48" t="s">
        <v>189</v>
      </c>
      <c r="K5" s="49" t="s">
        <v>195</v>
      </c>
    </row>
    <row r="6" spans="2:11" x14ac:dyDescent="0.3">
      <c r="B6" s="53">
        <v>5</v>
      </c>
      <c r="C6" s="54" t="s">
        <v>18</v>
      </c>
      <c r="D6" s="54" t="s">
        <v>164</v>
      </c>
      <c r="E6" s="54" t="s">
        <v>66</v>
      </c>
      <c r="F6" s="78">
        <v>1976</v>
      </c>
      <c r="H6" s="46" t="s">
        <v>174</v>
      </c>
      <c r="I6" s="47" t="s">
        <v>194</v>
      </c>
      <c r="J6" s="48" t="s">
        <v>217</v>
      </c>
      <c r="K6" s="49" t="s">
        <v>167</v>
      </c>
    </row>
    <row r="7" spans="2:11" x14ac:dyDescent="0.3">
      <c r="B7" s="53">
        <v>6</v>
      </c>
      <c r="C7" s="54" t="s">
        <v>32</v>
      </c>
      <c r="D7" s="54" t="s">
        <v>166</v>
      </c>
      <c r="E7" s="54" t="s">
        <v>76</v>
      </c>
      <c r="F7" s="78">
        <v>1877</v>
      </c>
    </row>
    <row r="8" spans="2:11" x14ac:dyDescent="0.3">
      <c r="B8" s="53">
        <v>7</v>
      </c>
      <c r="C8" s="54" t="s">
        <v>0</v>
      </c>
      <c r="D8" s="54" t="s">
        <v>163</v>
      </c>
      <c r="E8" s="54" t="s">
        <v>66</v>
      </c>
      <c r="F8" s="78">
        <v>1863</v>
      </c>
    </row>
    <row r="9" spans="2:11" x14ac:dyDescent="0.3">
      <c r="B9" s="53">
        <v>8</v>
      </c>
      <c r="C9" s="55" t="s">
        <v>104</v>
      </c>
      <c r="D9" s="55" t="s">
        <v>169</v>
      </c>
      <c r="E9" s="54" t="s">
        <v>77</v>
      </c>
      <c r="F9" s="78">
        <v>1857</v>
      </c>
    </row>
    <row r="10" spans="2:11" x14ac:dyDescent="0.3">
      <c r="B10" s="56">
        <v>9</v>
      </c>
      <c r="C10" s="82" t="s">
        <v>188</v>
      </c>
      <c r="D10" s="82" t="s">
        <v>189</v>
      </c>
      <c r="E10" s="82" t="s">
        <v>189</v>
      </c>
      <c r="F10" s="83">
        <v>1824</v>
      </c>
    </row>
    <row r="11" spans="2:11" x14ac:dyDescent="0.3">
      <c r="B11" s="56">
        <v>10</v>
      </c>
      <c r="C11" s="57" t="s">
        <v>128</v>
      </c>
      <c r="D11" s="62" t="s">
        <v>195</v>
      </c>
      <c r="E11" s="58" t="s">
        <v>117</v>
      </c>
      <c r="F11" s="79">
        <v>1737</v>
      </c>
    </row>
    <row r="12" spans="2:11" x14ac:dyDescent="0.3">
      <c r="B12" s="56">
        <v>11</v>
      </c>
      <c r="C12" s="48" t="s">
        <v>61</v>
      </c>
      <c r="D12" s="75" t="s">
        <v>218</v>
      </c>
      <c r="E12" s="58" t="s">
        <v>66</v>
      </c>
      <c r="F12" s="79">
        <v>1713</v>
      </c>
    </row>
    <row r="13" spans="2:11" x14ac:dyDescent="0.3">
      <c r="B13" s="56">
        <v>12</v>
      </c>
      <c r="C13" s="57" t="s">
        <v>116</v>
      </c>
      <c r="D13" s="57" t="s">
        <v>171</v>
      </c>
      <c r="E13" s="58" t="s">
        <v>117</v>
      </c>
      <c r="F13" s="79">
        <v>1543</v>
      </c>
    </row>
    <row r="14" spans="2:11" x14ac:dyDescent="0.3">
      <c r="B14" s="59">
        <v>13</v>
      </c>
      <c r="C14" s="60" t="s">
        <v>129</v>
      </c>
      <c r="D14" s="63" t="s">
        <v>194</v>
      </c>
      <c r="E14" s="61" t="s">
        <v>117</v>
      </c>
      <c r="F14" s="80">
        <v>1514</v>
      </c>
    </row>
    <row r="15" spans="2:11" x14ac:dyDescent="0.3">
      <c r="B15" s="59">
        <v>14</v>
      </c>
      <c r="C15" s="49" t="s">
        <v>61</v>
      </c>
      <c r="D15" s="84" t="s">
        <v>217</v>
      </c>
      <c r="E15" s="61" t="s">
        <v>66</v>
      </c>
      <c r="F15" s="80">
        <v>1419</v>
      </c>
    </row>
    <row r="16" spans="2:11" x14ac:dyDescent="0.3">
      <c r="B16" s="59">
        <v>15</v>
      </c>
      <c r="C16" s="60" t="s">
        <v>78</v>
      </c>
      <c r="D16" s="60" t="s">
        <v>167</v>
      </c>
      <c r="E16" s="61" t="s">
        <v>80</v>
      </c>
      <c r="F16" s="80">
        <v>1376</v>
      </c>
    </row>
    <row r="17" spans="2:6" x14ac:dyDescent="0.3">
      <c r="B17" s="59">
        <v>16</v>
      </c>
      <c r="C17" s="49" t="s">
        <v>148</v>
      </c>
      <c r="D17" s="49" t="s">
        <v>174</v>
      </c>
      <c r="E17" s="61" t="s">
        <v>117</v>
      </c>
      <c r="F17" s="80">
        <v>1155</v>
      </c>
    </row>
  </sheetData>
  <sortState xmlns:xlrd2="http://schemas.microsoft.com/office/spreadsheetml/2017/richdata2" ref="B2:F18">
    <sortCondition descending="1" ref="F2:F18"/>
  </sortState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L11"/>
  <sheetViews>
    <sheetView workbookViewId="0">
      <selection activeCell="E10" sqref="E10:G10"/>
    </sheetView>
  </sheetViews>
  <sheetFormatPr defaultRowHeight="14.4" x14ac:dyDescent="0.3"/>
  <cols>
    <col min="2" max="2" width="10" customWidth="1"/>
    <col min="3" max="3" width="26.6640625" customWidth="1"/>
    <col min="4" max="4" width="11.44140625" customWidth="1"/>
    <col min="5" max="5" width="13.109375" customWidth="1"/>
    <col min="6" max="6" width="12" customWidth="1"/>
    <col min="7" max="7" width="11.44140625" customWidth="1"/>
    <col min="8" max="8" width="13" customWidth="1"/>
  </cols>
  <sheetData>
    <row r="2" spans="2:12" x14ac:dyDescent="0.3">
      <c r="C2" s="23" t="s">
        <v>146</v>
      </c>
    </row>
    <row r="3" spans="2:12" x14ac:dyDescent="0.3">
      <c r="C3" s="1"/>
    </row>
    <row r="4" spans="2:12" x14ac:dyDescent="0.3">
      <c r="B4" s="1"/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K4" s="1" t="s">
        <v>14</v>
      </c>
    </row>
    <row r="5" spans="2:12" x14ac:dyDescent="0.3">
      <c r="B5" s="1"/>
    </row>
    <row r="6" spans="2:12" x14ac:dyDescent="0.3">
      <c r="B6" s="1" t="s">
        <v>31</v>
      </c>
      <c r="C6" s="9" t="s">
        <v>158</v>
      </c>
      <c r="D6" s="17">
        <v>2006</v>
      </c>
      <c r="E6" s="17">
        <v>2065</v>
      </c>
      <c r="F6" s="17" t="s">
        <v>22</v>
      </c>
      <c r="G6" s="17" t="s">
        <v>22</v>
      </c>
      <c r="H6" s="9">
        <v>13309315</v>
      </c>
      <c r="K6" s="14"/>
      <c r="L6" s="14"/>
    </row>
    <row r="7" spans="2:12" x14ac:dyDescent="0.3">
      <c r="B7" s="1"/>
      <c r="C7" s="5" t="s">
        <v>159</v>
      </c>
      <c r="D7" s="15">
        <v>2004</v>
      </c>
      <c r="E7" s="15">
        <v>1988</v>
      </c>
      <c r="F7" s="15" t="s">
        <v>22</v>
      </c>
      <c r="G7" s="15">
        <v>1750</v>
      </c>
      <c r="H7" s="5">
        <v>13308505</v>
      </c>
    </row>
    <row r="8" spans="2:12" x14ac:dyDescent="0.3">
      <c r="B8" s="1"/>
      <c r="C8" s="9" t="s">
        <v>160</v>
      </c>
      <c r="D8" s="17">
        <v>2005</v>
      </c>
      <c r="E8" s="17">
        <v>2079</v>
      </c>
      <c r="F8" s="17" t="s">
        <v>22</v>
      </c>
      <c r="G8" s="17" t="s">
        <v>22</v>
      </c>
      <c r="H8" s="9">
        <v>13311662</v>
      </c>
    </row>
    <row r="9" spans="2:12" x14ac:dyDescent="0.3">
      <c r="B9" s="1"/>
      <c r="C9" s="5" t="s">
        <v>161</v>
      </c>
      <c r="D9" s="15">
        <v>2005</v>
      </c>
      <c r="E9" s="15">
        <v>2096</v>
      </c>
      <c r="F9" s="15" t="s">
        <v>22</v>
      </c>
      <c r="G9" s="15">
        <v>2174</v>
      </c>
      <c r="H9" s="5">
        <v>13309374</v>
      </c>
    </row>
    <row r="10" spans="2:12" x14ac:dyDescent="0.3">
      <c r="B10" s="1"/>
      <c r="D10" s="9" t="s">
        <v>47</v>
      </c>
      <c r="E10" s="24">
        <f>AVERAGE(E6:E9)</f>
        <v>2057</v>
      </c>
      <c r="F10" s="24"/>
      <c r="G10" s="24">
        <f>AVERAGE(G6:G9)</f>
        <v>1962</v>
      </c>
    </row>
    <row r="11" spans="2:12" x14ac:dyDescent="0.3">
      <c r="B1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9"/>
  <sheetViews>
    <sheetView workbookViewId="0">
      <selection activeCell="F17" sqref="F17"/>
    </sheetView>
  </sheetViews>
  <sheetFormatPr defaultRowHeight="14.4" x14ac:dyDescent="0.3"/>
  <cols>
    <col min="1" max="1" width="19.33203125" customWidth="1"/>
    <col min="2" max="2" width="27.5546875" customWidth="1"/>
    <col min="3" max="3" width="10.33203125" customWidth="1"/>
    <col min="4" max="4" width="10.44140625" customWidth="1"/>
    <col min="5" max="5" width="10.109375" customWidth="1"/>
    <col min="6" max="6" width="10.6640625" customWidth="1"/>
    <col min="7" max="7" width="14" customWidth="1"/>
    <col min="10" max="10" width="12.33203125" customWidth="1"/>
  </cols>
  <sheetData>
    <row r="2" spans="1:10" x14ac:dyDescent="0.3">
      <c r="B2" s="23" t="s">
        <v>13</v>
      </c>
    </row>
    <row r="3" spans="1:10" x14ac:dyDescent="0.3">
      <c r="A3" s="1"/>
      <c r="J3" s="9" t="s">
        <v>14</v>
      </c>
    </row>
    <row r="4" spans="1:10" x14ac:dyDescent="0.3">
      <c r="A4" s="36" t="s">
        <v>31</v>
      </c>
      <c r="J4" s="9" t="s">
        <v>206</v>
      </c>
    </row>
    <row r="5" spans="1:10" x14ac:dyDescent="0.3">
      <c r="B5" s="5" t="s">
        <v>11</v>
      </c>
      <c r="C5" s="5">
        <v>2005</v>
      </c>
      <c r="D5" s="5">
        <v>2252</v>
      </c>
      <c r="E5" s="5">
        <v>2054</v>
      </c>
      <c r="F5" s="5">
        <v>2003</v>
      </c>
      <c r="G5" s="5">
        <v>14155419</v>
      </c>
    </row>
    <row r="6" spans="1:10" x14ac:dyDescent="0.3">
      <c r="B6" s="9" t="s">
        <v>12</v>
      </c>
      <c r="C6" s="9">
        <v>2006</v>
      </c>
      <c r="D6" s="9">
        <v>2073</v>
      </c>
      <c r="E6" s="9">
        <v>1934</v>
      </c>
      <c r="F6" s="9">
        <v>1929</v>
      </c>
      <c r="G6" s="9">
        <v>14188767</v>
      </c>
    </row>
    <row r="7" spans="1:10" x14ac:dyDescent="0.3">
      <c r="B7" s="5" t="s">
        <v>204</v>
      </c>
      <c r="C7" s="5">
        <v>2007</v>
      </c>
      <c r="D7" s="5">
        <v>1859</v>
      </c>
      <c r="E7" s="5">
        <v>1820</v>
      </c>
      <c r="F7" s="15">
        <v>1692</v>
      </c>
      <c r="G7" s="5">
        <v>14199220</v>
      </c>
    </row>
    <row r="8" spans="1:10" x14ac:dyDescent="0.3">
      <c r="B8" s="9" t="s">
        <v>205</v>
      </c>
      <c r="C8" s="9">
        <v>2007</v>
      </c>
      <c r="D8" s="9">
        <v>1718</v>
      </c>
      <c r="E8" s="9">
        <v>1648</v>
      </c>
      <c r="F8" s="9">
        <v>1691</v>
      </c>
      <c r="G8" s="9">
        <v>14186667</v>
      </c>
    </row>
    <row r="9" spans="1:10" x14ac:dyDescent="0.3">
      <c r="C9" s="4" t="s">
        <v>47</v>
      </c>
      <c r="D9" s="67">
        <f>AVERAGE(D5:D8)</f>
        <v>1975.5</v>
      </c>
      <c r="E9" s="67">
        <f>AVERAGE(E5:E8)</f>
        <v>1864</v>
      </c>
      <c r="F9" s="67">
        <f>AVERAGE(F5:F8)</f>
        <v>1828.75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J10"/>
  <sheetViews>
    <sheetView workbookViewId="0">
      <selection activeCell="J4" sqref="J4:J5"/>
    </sheetView>
  </sheetViews>
  <sheetFormatPr defaultRowHeight="14.4" x14ac:dyDescent="0.3"/>
  <cols>
    <col min="1" max="1" width="22" customWidth="1"/>
    <col min="2" max="2" width="23.33203125" customWidth="1"/>
    <col min="7" max="7" width="15.109375" customWidth="1"/>
    <col min="10" max="10" width="18.44140625" customWidth="1"/>
  </cols>
  <sheetData>
    <row r="2" spans="1:10" x14ac:dyDescent="0.3">
      <c r="B2" s="2" t="s">
        <v>23</v>
      </c>
    </row>
    <row r="3" spans="1:10" x14ac:dyDescent="0.3">
      <c r="B3" s="1"/>
    </row>
    <row r="4" spans="1:10" x14ac:dyDescent="0.3">
      <c r="A4" s="50"/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J4" s="23" t="s">
        <v>14</v>
      </c>
    </row>
    <row r="5" spans="1:10" x14ac:dyDescent="0.3">
      <c r="A5" s="36" t="s">
        <v>31</v>
      </c>
      <c r="J5" s="9" t="s">
        <v>247</v>
      </c>
    </row>
    <row r="6" spans="1:10" x14ac:dyDescent="0.3">
      <c r="B6" s="9" t="s">
        <v>24</v>
      </c>
      <c r="C6" s="19">
        <v>2005</v>
      </c>
      <c r="D6" s="19">
        <v>2306</v>
      </c>
      <c r="E6" s="19">
        <v>1970</v>
      </c>
      <c r="F6" s="19">
        <v>1865</v>
      </c>
      <c r="G6" s="9">
        <v>14156130</v>
      </c>
    </row>
    <row r="7" spans="1:10" x14ac:dyDescent="0.3">
      <c r="B7" s="5" t="s">
        <v>25</v>
      </c>
      <c r="C7" s="15">
        <v>2004</v>
      </c>
      <c r="D7" s="15">
        <v>1632</v>
      </c>
      <c r="E7" s="15">
        <v>1528</v>
      </c>
      <c r="F7" s="15">
        <v>1505</v>
      </c>
      <c r="G7" s="15">
        <v>14156156</v>
      </c>
    </row>
    <row r="8" spans="1:10" x14ac:dyDescent="0.3">
      <c r="B8" s="9" t="s">
        <v>202</v>
      </c>
      <c r="C8" s="19">
        <v>2007</v>
      </c>
      <c r="D8" s="19">
        <v>1651</v>
      </c>
      <c r="E8" s="19">
        <v>1539</v>
      </c>
      <c r="F8" s="19" t="s">
        <v>22</v>
      </c>
      <c r="G8" s="9">
        <v>34137700</v>
      </c>
    </row>
    <row r="9" spans="1:10" x14ac:dyDescent="0.3">
      <c r="B9" s="5" t="s">
        <v>203</v>
      </c>
      <c r="C9" s="6">
        <v>2010</v>
      </c>
      <c r="D9" s="6" t="s">
        <v>22</v>
      </c>
      <c r="E9" s="6" t="s">
        <v>22</v>
      </c>
      <c r="F9" s="6" t="s">
        <v>22</v>
      </c>
      <c r="G9" s="4">
        <v>34127780</v>
      </c>
    </row>
    <row r="10" spans="1:10" x14ac:dyDescent="0.3">
      <c r="C10" s="9" t="s">
        <v>47</v>
      </c>
      <c r="D10" s="24">
        <f>AVERAGE(D6:D9)</f>
        <v>1863</v>
      </c>
      <c r="E10" s="24">
        <f>AVERAGE(E6:E9)</f>
        <v>1679</v>
      </c>
      <c r="F10" s="24">
        <f>AVERAGE(F6:F9)</f>
        <v>1685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L12"/>
  <sheetViews>
    <sheetView workbookViewId="0">
      <selection activeCell="H16" sqref="H16"/>
    </sheetView>
  </sheetViews>
  <sheetFormatPr defaultRowHeight="14.4" x14ac:dyDescent="0.3"/>
  <cols>
    <col min="3" max="3" width="23.33203125" customWidth="1"/>
    <col min="4" max="4" width="11.88671875" customWidth="1"/>
    <col min="5" max="5" width="12.33203125" customWidth="1"/>
    <col min="6" max="7" width="12.88671875" customWidth="1"/>
    <col min="8" max="8" width="12.6640625" customWidth="1"/>
  </cols>
  <sheetData>
    <row r="2" spans="2:12" x14ac:dyDescent="0.3">
      <c r="C2" s="23" t="s">
        <v>148</v>
      </c>
    </row>
    <row r="3" spans="2:12" x14ac:dyDescent="0.3">
      <c r="B3" s="1"/>
    </row>
    <row r="4" spans="2:12" x14ac:dyDescent="0.3">
      <c r="B4" s="1" t="s">
        <v>3</v>
      </c>
      <c r="J4" s="1" t="s">
        <v>14</v>
      </c>
      <c r="K4" s="1"/>
      <c r="L4" s="1" t="s">
        <v>74</v>
      </c>
    </row>
    <row r="5" spans="2:12" x14ac:dyDescent="0.3">
      <c r="B5" s="1"/>
      <c r="C5" s="1" t="s">
        <v>15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</row>
    <row r="6" spans="2:12" x14ac:dyDescent="0.3">
      <c r="C6" s="9" t="s">
        <v>152</v>
      </c>
      <c r="D6" s="19">
        <v>2007</v>
      </c>
      <c r="E6" s="19" t="s">
        <v>22</v>
      </c>
      <c r="F6" s="19" t="s">
        <v>22</v>
      </c>
      <c r="G6" s="19" t="s">
        <v>22</v>
      </c>
      <c r="H6" s="19">
        <v>51581</v>
      </c>
      <c r="J6" s="9" t="s">
        <v>147</v>
      </c>
      <c r="K6" s="9"/>
      <c r="L6" s="9"/>
    </row>
    <row r="7" spans="2:12" x14ac:dyDescent="0.3">
      <c r="C7" s="5" t="s">
        <v>153</v>
      </c>
      <c r="D7" s="15">
        <v>2007</v>
      </c>
      <c r="E7" s="15" t="s">
        <v>22</v>
      </c>
      <c r="F7" s="15" t="s">
        <v>22</v>
      </c>
      <c r="G7" s="15" t="s">
        <v>22</v>
      </c>
      <c r="H7" s="15">
        <v>48840</v>
      </c>
    </row>
    <row r="8" spans="2:12" x14ac:dyDescent="0.3">
      <c r="C8" s="9" t="s">
        <v>154</v>
      </c>
      <c r="D8" s="17">
        <v>2009</v>
      </c>
      <c r="E8" s="17">
        <v>1254</v>
      </c>
      <c r="F8" s="17">
        <v>1142</v>
      </c>
      <c r="G8" s="17">
        <v>1156</v>
      </c>
      <c r="H8" s="19">
        <v>23714930</v>
      </c>
    </row>
    <row r="9" spans="2:12" x14ac:dyDescent="0.3">
      <c r="C9" s="5" t="s">
        <v>155</v>
      </c>
      <c r="D9" s="15">
        <v>2010</v>
      </c>
      <c r="E9" s="15">
        <v>1056</v>
      </c>
      <c r="F9" s="15">
        <v>1093</v>
      </c>
      <c r="G9" s="15" t="s">
        <v>22</v>
      </c>
      <c r="H9" s="15">
        <v>23716223</v>
      </c>
    </row>
    <row r="10" spans="2:12" x14ac:dyDescent="0.3">
      <c r="C10" s="9" t="s">
        <v>156</v>
      </c>
      <c r="D10" s="19">
        <v>2009</v>
      </c>
      <c r="E10" s="19" t="s">
        <v>22</v>
      </c>
      <c r="F10" s="19">
        <v>1275</v>
      </c>
      <c r="G10" s="19" t="s">
        <v>22</v>
      </c>
      <c r="H10" s="19">
        <v>23719761</v>
      </c>
    </row>
    <row r="11" spans="2:12" x14ac:dyDescent="0.3">
      <c r="C11" s="5" t="s">
        <v>157</v>
      </c>
      <c r="D11" s="39">
        <v>2008</v>
      </c>
      <c r="E11" s="15"/>
      <c r="F11" s="39"/>
      <c r="G11" s="15"/>
      <c r="H11" s="39">
        <v>49155</v>
      </c>
    </row>
    <row r="12" spans="2:12" x14ac:dyDescent="0.3">
      <c r="D12" s="37" t="s">
        <v>75</v>
      </c>
      <c r="E12" s="38">
        <f>AVERAGE(E6:E11)</f>
        <v>1155</v>
      </c>
      <c r="F12" s="38">
        <f>AVERAGE(F6:F11)</f>
        <v>1170</v>
      </c>
      <c r="G12" s="38">
        <f>AVERAGE(G6:G11)</f>
        <v>1156</v>
      </c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L13"/>
  <sheetViews>
    <sheetView workbookViewId="0">
      <selection activeCell="E14" sqref="E14"/>
    </sheetView>
  </sheetViews>
  <sheetFormatPr defaultRowHeight="14.4" x14ac:dyDescent="0.3"/>
  <cols>
    <col min="2" max="2" width="22.5546875" customWidth="1"/>
    <col min="3" max="3" width="5.44140625" customWidth="1"/>
    <col min="4" max="4" width="11.44140625" customWidth="1"/>
    <col min="5" max="5" width="11.88671875" customWidth="1"/>
    <col min="6" max="6" width="12.6640625" customWidth="1"/>
    <col min="7" max="7" width="14" customWidth="1"/>
    <col min="8" max="8" width="13.33203125" customWidth="1"/>
  </cols>
  <sheetData>
    <row r="2" spans="1:12" x14ac:dyDescent="0.3">
      <c r="B2" s="10" t="s">
        <v>63</v>
      </c>
      <c r="C2" s="36"/>
    </row>
    <row r="3" spans="1:12" x14ac:dyDescent="0.3">
      <c r="B3" s="1"/>
      <c r="C3" s="1"/>
    </row>
    <row r="4" spans="1:12" x14ac:dyDescent="0.3">
      <c r="A4" s="1"/>
    </row>
    <row r="5" spans="1:12" x14ac:dyDescent="0.3">
      <c r="A5" s="1" t="s">
        <v>3</v>
      </c>
      <c r="J5" s="1" t="s">
        <v>14</v>
      </c>
      <c r="K5" s="1"/>
      <c r="L5" s="1" t="s">
        <v>74</v>
      </c>
    </row>
    <row r="6" spans="1:12" x14ac:dyDescent="0.3">
      <c r="A6" s="1"/>
      <c r="B6" s="1" t="s">
        <v>15</v>
      </c>
      <c r="C6" s="1"/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12" x14ac:dyDescent="0.3">
      <c r="B7" s="9" t="s">
        <v>67</v>
      </c>
      <c r="C7" s="9" t="s">
        <v>103</v>
      </c>
      <c r="D7" s="9">
        <v>2004</v>
      </c>
      <c r="E7" s="9">
        <v>2324</v>
      </c>
      <c r="F7" s="9">
        <v>2060</v>
      </c>
      <c r="G7" s="9">
        <v>2036</v>
      </c>
      <c r="H7" s="9">
        <v>382884</v>
      </c>
      <c r="J7" s="9" t="s">
        <v>73</v>
      </c>
      <c r="K7" s="9"/>
      <c r="L7" s="9">
        <v>329517</v>
      </c>
    </row>
    <row r="8" spans="1:12" x14ac:dyDescent="0.3">
      <c r="B8" s="5" t="s">
        <v>68</v>
      </c>
      <c r="C8" s="5"/>
      <c r="D8" s="5">
        <v>2006</v>
      </c>
      <c r="E8" s="5">
        <v>2276</v>
      </c>
      <c r="F8" s="5">
        <v>1667</v>
      </c>
      <c r="G8" s="5">
        <v>2064</v>
      </c>
      <c r="H8" s="5">
        <v>372048</v>
      </c>
    </row>
    <row r="9" spans="1:12" x14ac:dyDescent="0.3">
      <c r="B9" s="9" t="s">
        <v>69</v>
      </c>
      <c r="C9" s="9" t="s">
        <v>150</v>
      </c>
      <c r="D9" s="16">
        <v>2005</v>
      </c>
      <c r="E9" s="17">
        <v>2260</v>
      </c>
      <c r="F9" s="16">
        <v>1743</v>
      </c>
      <c r="G9" s="16">
        <v>2061</v>
      </c>
      <c r="H9" s="16">
        <v>384720</v>
      </c>
    </row>
    <row r="10" spans="1:12" x14ac:dyDescent="0.3">
      <c r="B10" s="5" t="s">
        <v>70</v>
      </c>
      <c r="C10" s="5"/>
      <c r="D10" s="5">
        <v>2005</v>
      </c>
      <c r="E10" s="15">
        <v>2126</v>
      </c>
      <c r="F10" s="5">
        <v>1748</v>
      </c>
      <c r="G10" s="15">
        <v>1877</v>
      </c>
      <c r="H10" s="5">
        <v>371807</v>
      </c>
    </row>
    <row r="11" spans="1:12" x14ac:dyDescent="0.3">
      <c r="B11" s="9" t="s">
        <v>71</v>
      </c>
      <c r="C11" s="9" t="s">
        <v>151</v>
      </c>
      <c r="D11" s="9">
        <v>2004</v>
      </c>
      <c r="E11" s="19">
        <v>2112</v>
      </c>
      <c r="F11" s="9">
        <v>1798</v>
      </c>
      <c r="G11" s="19">
        <v>1715</v>
      </c>
      <c r="H11" s="9">
        <v>371955</v>
      </c>
    </row>
    <row r="12" spans="1:12" x14ac:dyDescent="0.3">
      <c r="B12" s="5" t="s">
        <v>72</v>
      </c>
      <c r="C12" s="5"/>
      <c r="D12" s="21">
        <v>2007</v>
      </c>
      <c r="E12" s="15">
        <v>1978</v>
      </c>
      <c r="F12" s="21">
        <v>1629</v>
      </c>
      <c r="G12" s="15">
        <v>1695</v>
      </c>
      <c r="H12" s="21">
        <v>23703296</v>
      </c>
    </row>
    <row r="13" spans="1:12" x14ac:dyDescent="0.3">
      <c r="D13" s="9" t="s">
        <v>75</v>
      </c>
      <c r="E13" s="22">
        <f>AVERAGE(E7:E12)</f>
        <v>2179.3333333333335</v>
      </c>
      <c r="F13" s="22">
        <f>AVERAGE(F7:F12)</f>
        <v>1774.1666666666667</v>
      </c>
      <c r="G13" s="22">
        <f>AVERAGE(G7:G12)</f>
        <v>1908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J20"/>
  <sheetViews>
    <sheetView workbookViewId="0">
      <selection activeCell="I18" sqref="I18"/>
    </sheetView>
  </sheetViews>
  <sheetFormatPr defaultRowHeight="14.4" x14ac:dyDescent="0.3"/>
  <cols>
    <col min="1" max="1" width="21.5546875" customWidth="1"/>
    <col min="2" max="2" width="20.6640625" customWidth="1"/>
    <col min="3" max="4" width="12.88671875" customWidth="1"/>
    <col min="5" max="5" width="13" customWidth="1"/>
    <col min="6" max="6" width="12.88671875" customWidth="1"/>
    <col min="7" max="7" width="13.5546875" customWidth="1"/>
    <col min="10" max="10" width="23.88671875" customWidth="1"/>
  </cols>
  <sheetData>
    <row r="2" spans="1:10" x14ac:dyDescent="0.3">
      <c r="B2" s="69" t="s">
        <v>4</v>
      </c>
    </row>
    <row r="4" spans="1:10" x14ac:dyDescent="0.3">
      <c r="A4" s="36" t="s">
        <v>212</v>
      </c>
    </row>
    <row r="5" spans="1:10" x14ac:dyDescent="0.3">
      <c r="B5" s="9" t="s">
        <v>19</v>
      </c>
      <c r="C5" s="9">
        <v>2006</v>
      </c>
      <c r="D5" s="19">
        <v>2047</v>
      </c>
      <c r="E5" s="19">
        <v>2078</v>
      </c>
      <c r="F5" s="19">
        <v>2086</v>
      </c>
      <c r="G5" s="19">
        <v>14168766</v>
      </c>
      <c r="J5" s="9" t="s">
        <v>219</v>
      </c>
    </row>
    <row r="6" spans="1:10" x14ac:dyDescent="0.3">
      <c r="B6" s="5" t="s">
        <v>208</v>
      </c>
      <c r="C6" s="5">
        <v>2008</v>
      </c>
      <c r="D6" s="15">
        <v>1881</v>
      </c>
      <c r="E6" s="15">
        <v>1832</v>
      </c>
      <c r="F6" s="15">
        <v>1902</v>
      </c>
      <c r="G6" s="15">
        <v>14189100</v>
      </c>
    </row>
    <row r="7" spans="1:10" x14ac:dyDescent="0.3">
      <c r="B7" s="9" t="s">
        <v>207</v>
      </c>
      <c r="C7" s="9">
        <v>2008</v>
      </c>
      <c r="D7" s="19">
        <v>1899</v>
      </c>
      <c r="E7" s="19">
        <v>1677</v>
      </c>
      <c r="F7" s="19">
        <v>1679</v>
      </c>
      <c r="G7" s="19">
        <v>14196190</v>
      </c>
    </row>
    <row r="8" spans="1:10" x14ac:dyDescent="0.3">
      <c r="B8" s="5" t="s">
        <v>209</v>
      </c>
      <c r="C8" s="5">
        <v>2008</v>
      </c>
      <c r="D8" s="15">
        <v>1491</v>
      </c>
      <c r="E8" s="15">
        <v>1621</v>
      </c>
      <c r="F8" s="15">
        <v>1605</v>
      </c>
      <c r="G8" s="15">
        <v>14179938</v>
      </c>
    </row>
    <row r="9" spans="1:10" x14ac:dyDescent="0.3">
      <c r="B9" s="9" t="s">
        <v>210</v>
      </c>
      <c r="C9" s="9">
        <v>2009</v>
      </c>
      <c r="D9" s="19">
        <v>1521</v>
      </c>
      <c r="E9" s="19">
        <v>1614</v>
      </c>
      <c r="F9" s="19">
        <v>1627</v>
      </c>
      <c r="G9" s="19">
        <v>14196239</v>
      </c>
    </row>
    <row r="10" spans="1:10" x14ac:dyDescent="0.3">
      <c r="B10" s="5" t="s">
        <v>211</v>
      </c>
      <c r="C10" s="4">
        <v>2008</v>
      </c>
      <c r="D10" s="6">
        <v>1437</v>
      </c>
      <c r="E10" s="6">
        <v>1481</v>
      </c>
      <c r="F10" s="6">
        <v>1312</v>
      </c>
      <c r="G10" s="6">
        <v>34114335</v>
      </c>
    </row>
    <row r="11" spans="1:10" x14ac:dyDescent="0.3">
      <c r="C11" s="9" t="s">
        <v>47</v>
      </c>
      <c r="D11" s="24">
        <f>AVERAGE(D5:D10)</f>
        <v>1712.6666666666667</v>
      </c>
      <c r="E11" s="24">
        <f>AVERAGE(E5:E10)</f>
        <v>1717.1666666666667</v>
      </c>
      <c r="F11" s="24">
        <f>AVERAGE(F5:F10)</f>
        <v>1701.8333333333333</v>
      </c>
    </row>
    <row r="13" spans="1:10" x14ac:dyDescent="0.3">
      <c r="A13" s="36" t="s">
        <v>213</v>
      </c>
    </row>
    <row r="14" spans="1:10" x14ac:dyDescent="0.3">
      <c r="B14" s="9" t="s">
        <v>20</v>
      </c>
      <c r="C14" s="9">
        <v>2006</v>
      </c>
      <c r="D14" s="19">
        <v>1419</v>
      </c>
      <c r="E14" s="19">
        <v>1269</v>
      </c>
      <c r="F14" s="19">
        <v>1188</v>
      </c>
      <c r="G14" s="19">
        <v>34101632</v>
      </c>
      <c r="J14" s="9" t="s">
        <v>219</v>
      </c>
    </row>
    <row r="15" spans="1:10" x14ac:dyDescent="0.3">
      <c r="B15" s="5" t="s">
        <v>214</v>
      </c>
      <c r="C15" s="5">
        <v>2007</v>
      </c>
      <c r="D15" s="15" t="s">
        <v>22</v>
      </c>
      <c r="E15" s="15">
        <v>1064</v>
      </c>
      <c r="F15" s="15">
        <v>1043</v>
      </c>
      <c r="G15" s="15">
        <v>34123849</v>
      </c>
    </row>
    <row r="16" spans="1:10" x14ac:dyDescent="0.3">
      <c r="B16" s="9" t="s">
        <v>21</v>
      </c>
      <c r="C16" s="9">
        <v>2005</v>
      </c>
      <c r="D16" s="19" t="s">
        <v>22</v>
      </c>
      <c r="E16" s="19">
        <v>1389</v>
      </c>
      <c r="F16" s="19">
        <v>1259</v>
      </c>
      <c r="G16" s="19">
        <v>14175371</v>
      </c>
    </row>
    <row r="17" spans="2:7" x14ac:dyDescent="0.3">
      <c r="B17" s="5" t="s">
        <v>48</v>
      </c>
      <c r="C17" s="5">
        <v>2006</v>
      </c>
      <c r="D17" s="15" t="s">
        <v>22</v>
      </c>
      <c r="E17" s="15">
        <v>1273</v>
      </c>
      <c r="F17" s="15" t="s">
        <v>22</v>
      </c>
      <c r="G17" s="15">
        <v>34157565</v>
      </c>
    </row>
    <row r="18" spans="2:7" x14ac:dyDescent="0.3">
      <c r="B18" s="9" t="s">
        <v>215</v>
      </c>
      <c r="C18" s="9">
        <v>2007</v>
      </c>
      <c r="D18" s="19" t="s">
        <v>22</v>
      </c>
      <c r="E18" s="19">
        <v>1274</v>
      </c>
      <c r="F18" s="19">
        <v>1080</v>
      </c>
      <c r="G18" s="19">
        <v>14189356</v>
      </c>
    </row>
    <row r="19" spans="2:7" x14ac:dyDescent="0.3">
      <c r="B19" s="5" t="s">
        <v>216</v>
      </c>
      <c r="C19" s="4">
        <v>2008</v>
      </c>
      <c r="D19" s="6" t="s">
        <v>22</v>
      </c>
      <c r="E19" s="6">
        <v>1273</v>
      </c>
      <c r="F19" s="6">
        <v>1139</v>
      </c>
      <c r="G19" s="6">
        <v>14181452</v>
      </c>
    </row>
    <row r="20" spans="2:7" x14ac:dyDescent="0.3">
      <c r="C20" s="9" t="s">
        <v>47</v>
      </c>
      <c r="D20" s="24">
        <f>AVERAGE(D14:D19)</f>
        <v>1419</v>
      </c>
      <c r="E20" s="24">
        <f>AVERAGE(E14:E19)</f>
        <v>1257</v>
      </c>
      <c r="F20" s="24">
        <f>AVERAGE(F14:F19)</f>
        <v>1141.8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18</vt:i4>
      </vt:variant>
    </vt:vector>
  </HeadingPairs>
  <TitlesOfParts>
    <vt:vector size="18" baseType="lpstr">
      <vt:lpstr>States, Cities</vt:lpstr>
      <vt:lpstr>Pairings</vt:lpstr>
      <vt:lpstr>Groups</vt:lpstr>
      <vt:lpstr>CAA</vt:lpstr>
      <vt:lpstr>ACC</vt:lpstr>
      <vt:lpstr>GCC</vt:lpstr>
      <vt:lpstr>SKB</vt:lpstr>
      <vt:lpstr>BSS</vt:lpstr>
      <vt:lpstr>BBCS</vt:lpstr>
      <vt:lpstr>SCT</vt:lpstr>
      <vt:lpstr>IU16</vt:lpstr>
      <vt:lpstr>CFSP</vt:lpstr>
      <vt:lpstr>UNC</vt:lpstr>
      <vt:lpstr>MNE</vt:lpstr>
      <vt:lpstr>RLZ</vt:lpstr>
      <vt:lpstr>HTG</vt:lpstr>
      <vt:lpstr>SKS</vt:lpstr>
      <vt:lpstr>Rating U16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2020-04-24T09:53:35Z</dcterms:modified>
</cp:coreProperties>
</file>